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05" windowWidth="16140" windowHeight="12120" activeTab="0"/>
  </bookViews>
  <sheets>
    <sheet name="Risk Register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<sst xmlns="http://schemas.openxmlformats.org/spreadsheetml/2006/main" count="490" uniqueCount="377">
  <si>
    <t>Impact on Project</t>
  </si>
  <si>
    <t>Probability</t>
  </si>
  <si>
    <t>ID</t>
  </si>
  <si>
    <t>Grade</t>
  </si>
  <si>
    <t xml:space="preserve">Impact
</t>
  </si>
  <si>
    <t>VL</t>
  </si>
  <si>
    <t>L</t>
  </si>
  <si>
    <t>M</t>
  </si>
  <si>
    <t>H</t>
  </si>
  <si>
    <t>VH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</si>
  <si>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</si>
  <si>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</si>
  <si>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</si>
  <si>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</si>
  <si>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</si>
  <si>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</si>
  <si>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</si>
  <si>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</si>
  <si>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</si>
  <si>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</si>
  <si>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</si>
  <si>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</si>
  <si>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</si>
  <si>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</si>
  <si>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</si>
  <si>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</si>
  <si>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</si>
  <si>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</si>
  <si>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</si>
  <si>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</si>
  <si>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</si>
  <si>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</si>
  <si>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</si>
  <si>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</si>
  <si>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</si>
  <si>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</si>
  <si>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</si>
  <si>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</si>
  <si>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</si>
  <si>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</si>
  <si>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</si>
  <si>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</si>
  <si>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</si>
  <si>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</si>
  <si>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</si>
  <si>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</si>
  <si>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</si>
  <si>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</si>
  <si>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</si>
  <si>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</si>
  <si>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</si>
  <si>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</si>
  <si>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</si>
  <si>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</si>
  <si>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</si>
  <si>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</si>
  <si>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</si>
  <si>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</si>
  <si>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</si>
  <si>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</si>
  <si>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</si>
  <si>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</si>
  <si>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</si>
  <si>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</si>
  <si>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</si>
  <si>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</si>
  <si>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</si>
  <si>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</si>
  <si>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</si>
  <si>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</si>
  <si>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</si>
  <si>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</si>
  <si>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</si>
  <si>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</si>
  <si>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</si>
  <si>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</si>
  <si>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</si>
  <si>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</si>
  <si>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</si>
  <si>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A070</t>
  </si>
  <si>
    <t>A071</t>
  </si>
  <si>
    <t>A072</t>
  </si>
  <si>
    <t>A073</t>
  </si>
  <si>
    <t>A074</t>
  </si>
  <si>
    <t>A075</t>
  </si>
  <si>
    <t>A076</t>
  </si>
  <si>
    <t>A077</t>
  </si>
  <si>
    <t>A078</t>
  </si>
  <si>
    <t>A079</t>
  </si>
  <si>
    <t>A080</t>
  </si>
  <si>
    <t>A081</t>
  </si>
  <si>
    <t>A082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</si>
  <si>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</si>
  <si>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</si>
  <si>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</si>
  <si>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</si>
  <si>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</si>
  <si>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</si>
  <si>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</si>
  <si>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</si>
  <si>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</si>
  <si>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</si>
  <si>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</si>
  <si>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</si>
  <si>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</si>
  <si>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</si>
  <si>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A097</t>
  </si>
  <si>
    <t>A098</t>
  </si>
  <si>
    <t>A099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</si>
  <si>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</si>
  <si>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</si>
  <si>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</si>
  <si>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</si>
  <si>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</si>
  <si>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</si>
  <si>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</si>
  <si>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</si>
  <si>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</si>
  <si>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</si>
  <si>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</si>
  <si>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</si>
  <si>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</si>
  <si>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</si>
  <si>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</si>
  <si>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</si>
  <si>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</si>
  <si>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</si>
  <si>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</si>
  <si>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</si>
  <si>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</si>
  <si>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</si>
  <si>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</si>
  <si>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</si>
  <si>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</si>
  <si>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</si>
  <si>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</si>
  <si>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</si>
  <si>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</si>
  <si>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</si>
  <si>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</si>
  <si>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</si>
  <si>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</si>
  <si>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</si>
  <si>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</si>
  <si>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</si>
  <si>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</si>
  <si>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</si>
  <si>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</si>
  <si>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</si>
  <si>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</si>
  <si>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</si>
  <si>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</si>
  <si>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</si>
  <si>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</si>
  <si>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</si>
  <si>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</si>
  <si>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</si>
  <si>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</si>
  <si>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</si>
  <si>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</si>
  <si>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</si>
  <si>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</si>
  <si>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</si>
  <si>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</si>
  <si>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</si>
  <si>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</si>
  <si>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</si>
  <si>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</si>
  <si>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</si>
  <si>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</si>
  <si>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</si>
  <si>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</si>
  <si>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</si>
  <si>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</si>
  <si>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</si>
  <si>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</si>
  <si>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</si>
  <si>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</si>
  <si>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</si>
  <si>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</si>
  <si>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</si>
  <si>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</si>
  <si>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</si>
  <si>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</si>
  <si>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</si>
  <si>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</si>
  <si>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</si>
  <si>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</si>
  <si>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</si>
  <si>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</si>
  <si>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</si>
  <si>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</si>
  <si>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</si>
  <si>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</si>
  <si>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</si>
  <si>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</si>
  <si>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</si>
  <si>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</si>
  <si>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</si>
  <si>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</si>
  <si>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</si>
  <si>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</si>
  <si>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</si>
  <si>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</si>
  <si>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</si>
  <si>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</si>
  <si>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</si>
  <si>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</si>
  <si>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</si>
  <si>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</si>
  <si>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Safety</t>
  </si>
  <si>
    <t>Classification</t>
  </si>
  <si>
    <t>Time</t>
  </si>
  <si>
    <t>Opportunity
Threat</t>
  </si>
  <si>
    <t>Avoid</t>
  </si>
  <si>
    <t>Transfer</t>
  </si>
  <si>
    <t>Mitigate</t>
  </si>
  <si>
    <t>Active Acceptance</t>
  </si>
  <si>
    <t>Passive Acceptance</t>
  </si>
  <si>
    <t>Exploit</t>
  </si>
  <si>
    <t>Share</t>
  </si>
  <si>
    <t>Enhance</t>
  </si>
  <si>
    <t>Short Name</t>
  </si>
  <si>
    <t>Proposed Response</t>
  </si>
  <si>
    <t>Suggested Actions / Options</t>
  </si>
  <si>
    <t xml:space="preserve">Worksheet Design: © 2010 Mosaic Project Services Pty Ltd
www.mosaicprojects.com.au </t>
  </si>
  <si>
    <t>Response</t>
  </si>
  <si>
    <t>Suggestions</t>
  </si>
  <si>
    <t>RMP Export - Copy each risk in turn to export to RMP Template</t>
  </si>
  <si>
    <r>
      <t>Full Description</t>
    </r>
    <r>
      <rPr>
        <sz val="10"/>
        <color indexed="17"/>
        <rFont val="Arial"/>
        <family val="2"/>
      </rPr>
      <t xml:space="preserve">
</t>
    </r>
    <r>
      <rPr>
        <sz val="9"/>
        <color indexed="17"/>
        <rFont val="Arial"/>
        <family val="2"/>
      </rPr>
      <t>Short name + Cause + Consequence
and Impact</t>
    </r>
  </si>
  <si>
    <t>Your Project Name</t>
  </si>
  <si>
    <t>Cost / Value</t>
  </si>
  <si>
    <t>Quality / Scope</t>
  </si>
  <si>
    <t>Reputation</t>
  </si>
  <si>
    <t>-</t>
  </si>
  <si>
    <t>Ex</t>
  </si>
  <si>
    <t>A</t>
  </si>
  <si>
    <t>B</t>
  </si>
  <si>
    <t>C</t>
  </si>
  <si>
    <t>D</t>
  </si>
  <si>
    <t>N</t>
  </si>
  <si>
    <t>Probability and Impact Matrix</t>
  </si>
  <si>
    <t>Storms</t>
  </si>
  <si>
    <t>You enter the description in three parts</t>
  </si>
  <si>
    <t>delays and associated costs</t>
  </si>
  <si>
    <t>Use of Spreadsheet</t>
  </si>
  <si>
    <t>Risk Classification</t>
  </si>
  <si>
    <t>The risk will cause a change in the cost or value of a deliverable or the project as a whole</t>
  </si>
  <si>
    <t xml:space="preserve">The risk will affect the wellbeing of people </t>
  </si>
  <si>
    <t>The risk will affect the reputation of the organisation</t>
  </si>
  <si>
    <t>Enhance the project</t>
  </si>
  <si>
    <t>Damage the project</t>
  </si>
  <si>
    <t>For Opportunities</t>
  </si>
  <si>
    <t>Take action to increase the probability or impact of the event</t>
  </si>
  <si>
    <t>Allow another party to benefit from the event (usually in exchange for a reciprocal benefit to you)</t>
  </si>
  <si>
    <t>Change the project to exploit the opportunity</t>
  </si>
  <si>
    <t>For Threats</t>
  </si>
  <si>
    <t>Change the project to remove the threat</t>
  </si>
  <si>
    <t>Take action to reduce the probability or impact of the event</t>
  </si>
  <si>
    <t>Accept the risk but prepare for it to occur (action plans, contingencies, etc)</t>
  </si>
  <si>
    <t xml:space="preserve">Do nothing until the risk occurs (or its probability changes) </t>
  </si>
  <si>
    <t>These options are selected from drop down lists</t>
  </si>
  <si>
    <t>Describing the Risk</t>
  </si>
  <si>
    <t>The spreadsheet is designed to construct a standard statement for each risk using a structured 'risk meta language'.</t>
  </si>
  <si>
    <r>
      <t>Consequences of Risk</t>
    </r>
    <r>
      <rPr>
        <sz val="10"/>
        <rFont val="Arial"/>
        <family val="0"/>
      </rPr>
      <t xml:space="preserve"> - the affect on the project's objectives if the risk occurs.</t>
    </r>
  </si>
  <si>
    <t>heavy thunderstorm</t>
  </si>
  <si>
    <t>summer heat</t>
  </si>
  <si>
    <r>
      <t xml:space="preserve">Description of Risk
</t>
    </r>
    <r>
      <rPr>
        <b/>
        <i/>
        <sz val="11"/>
        <color indexed="48"/>
        <rFont val="Arial"/>
        <family val="2"/>
      </rPr>
      <t>If a</t>
    </r>
  </si>
  <si>
    <r>
      <t xml:space="preserve">Cause of Risk
</t>
    </r>
    <r>
      <rPr>
        <b/>
        <i/>
        <sz val="11"/>
        <color indexed="48"/>
        <rFont val="Arial"/>
        <family val="2"/>
      </rPr>
      <t>caused by</t>
    </r>
  </si>
  <si>
    <r>
      <t xml:space="preserve">Consequences of Risk
</t>
    </r>
    <r>
      <rPr>
        <b/>
        <i/>
        <sz val="11"/>
        <color indexed="48"/>
        <rFont val="Arial"/>
        <family val="2"/>
      </rPr>
      <t>occurs, it may cause</t>
    </r>
  </si>
  <si>
    <t>Describing the Impact</t>
  </si>
  <si>
    <t>You enter the description in two parts</t>
  </si>
  <si>
    <r>
      <t>Threat or Opportunity</t>
    </r>
    <r>
      <rPr>
        <sz val="10"/>
        <rFont val="Arial"/>
        <family val="0"/>
      </rPr>
      <t xml:space="preserve"> -  select one.</t>
    </r>
  </si>
  <si>
    <t>opportunity</t>
  </si>
  <si>
    <t>threat</t>
  </si>
  <si>
    <t>The spreadsheet is also designed to describe the effect of the event using a structured 'risk meta language'.</t>
  </si>
  <si>
    <r>
      <t xml:space="preserve">Full Risk Statement
</t>
    </r>
    <r>
      <rPr>
        <sz val="8"/>
        <rFont val="Arial"/>
        <family val="2"/>
      </rPr>
      <t>(the description builds as you complete the spreadsheet)</t>
    </r>
  </si>
  <si>
    <t>floding and consequential cleanup</t>
  </si>
  <si>
    <t>Classification based on element of the project most affected:</t>
  </si>
  <si>
    <r>
      <t>Description of risk</t>
    </r>
    <r>
      <rPr>
        <sz val="10"/>
        <rFont val="Arial"/>
        <family val="2"/>
      </rPr>
      <t xml:space="preserve"> - the actual risk event described in a few words</t>
    </r>
  </si>
  <si>
    <t>flooding and consequential cleanup</t>
  </si>
  <si>
    <r>
      <t>Storms</t>
    </r>
    <r>
      <rPr>
        <b/>
        <i/>
        <sz val="10"/>
        <color indexed="48"/>
        <rFont val="Arial"/>
        <family val="2"/>
      </rPr>
      <t>: If a</t>
    </r>
    <r>
      <rPr>
        <b/>
        <i/>
        <sz val="10"/>
        <rFont val="Arial"/>
        <family val="2"/>
      </rPr>
      <t xml:space="preserve"> heavy thunderstorm </t>
    </r>
    <r>
      <rPr>
        <b/>
        <i/>
        <sz val="10"/>
        <color indexed="48"/>
        <rFont val="Arial"/>
        <family val="2"/>
      </rPr>
      <t>caused by</t>
    </r>
    <r>
      <rPr>
        <b/>
        <i/>
        <sz val="10"/>
        <rFont val="Arial"/>
        <family val="2"/>
      </rPr>
      <t xml:space="preserve"> summer heat </t>
    </r>
    <r>
      <rPr>
        <b/>
        <i/>
        <sz val="10"/>
        <color indexed="48"/>
        <rFont val="Arial"/>
        <family val="2"/>
      </rPr>
      <t xml:space="preserve">occurs, it may cause </t>
    </r>
    <r>
      <rPr>
        <b/>
        <i/>
        <sz val="10"/>
        <rFont val="Arial"/>
        <family val="2"/>
      </rPr>
      <t>flooding and consequential cleanup</t>
    </r>
    <r>
      <rPr>
        <b/>
        <i/>
        <sz val="10"/>
        <color indexed="12"/>
        <rFont val="Arial"/>
        <family val="2"/>
      </rPr>
      <t>.</t>
    </r>
  </si>
  <si>
    <t>Qualitative Risk assessment</t>
  </si>
  <si>
    <r>
      <t>Each risk is assessed on a scale from '</t>
    </r>
    <r>
      <rPr>
        <b/>
        <sz val="10"/>
        <rFont val="Arial"/>
        <family val="2"/>
      </rPr>
      <t>Very Low</t>
    </r>
    <r>
      <rPr>
        <sz val="10"/>
        <rFont val="Arial"/>
        <family val="0"/>
      </rPr>
      <t>' to '</t>
    </r>
    <r>
      <rPr>
        <b/>
        <sz val="10"/>
        <rFont val="Arial"/>
        <family val="2"/>
      </rPr>
      <t>Very High</t>
    </r>
    <r>
      <rPr>
        <sz val="10"/>
        <rFont val="Arial"/>
        <family val="0"/>
      </rPr>
      <t>' for both its probability and impact.</t>
    </r>
  </si>
  <si>
    <t>Probability Assessment</t>
  </si>
  <si>
    <r>
      <t xml:space="preserve">Low </t>
    </r>
    <r>
      <rPr>
        <sz val="10"/>
        <rFont val="Arial"/>
        <family val="0"/>
      </rPr>
      <t>- the probability is between 20% and 50% that the event will occur</t>
    </r>
  </si>
  <si>
    <r>
      <t xml:space="preserve">Medium </t>
    </r>
    <r>
      <rPr>
        <sz val="10"/>
        <rFont val="Arial"/>
        <family val="0"/>
      </rPr>
      <t>- the probability is between 50% and 70% that the event will occur</t>
    </r>
  </si>
  <si>
    <r>
      <t xml:space="preserve">High </t>
    </r>
    <r>
      <rPr>
        <sz val="10"/>
        <rFont val="Arial"/>
        <family val="0"/>
      </rPr>
      <t>- the probability is between 70% and 90% that the event will occur</t>
    </r>
  </si>
  <si>
    <r>
      <t xml:space="preserve">Very High </t>
    </r>
    <r>
      <rPr>
        <sz val="10"/>
        <rFont val="Arial"/>
        <family val="0"/>
      </rPr>
      <t>- there is a better than 90% probability that the event will occur</t>
    </r>
  </si>
  <si>
    <t>Impact Assessment</t>
  </si>
  <si>
    <t>The project team need to assess the value allocated to each rating for each risk category</t>
  </si>
  <si>
    <t>Rating</t>
  </si>
  <si>
    <t>Suggestion</t>
  </si>
  <si>
    <t>Team Assessment</t>
  </si>
  <si>
    <t>Minor defect that may not need rectification</t>
  </si>
  <si>
    <t>Minor defect that can be rectified later</t>
  </si>
  <si>
    <t>A defect that can easily be corrected during the work of the project</t>
  </si>
  <si>
    <t>A defect that may prevent the deliverable for achieving is specified function</t>
  </si>
  <si>
    <t>A defect that will degrade the performance of the deliverable</t>
  </si>
  <si>
    <t>A delay of a one or two days that should be recoverable</t>
  </si>
  <si>
    <t>A delay of a several days that may be recoverable</t>
  </si>
  <si>
    <t>A non-compensatable delay that may cause the project to finish late</t>
  </si>
  <si>
    <t>A non-compensatable delay that will cause a delay to the project completion</t>
  </si>
  <si>
    <t xml:space="preserve">An excusable delay* to the completion of the project (or a milestone) </t>
  </si>
  <si>
    <t>Cost / Value*</t>
  </si>
  <si>
    <t>Less than 1% of the project's profits (or 0.1% of the value)</t>
  </si>
  <si>
    <t>Less than 5% of the project's profits (or 0.5% of the value)</t>
  </si>
  <si>
    <t>Less than 0.1% of the project's profits (or 0.01% of the value)</t>
  </si>
  <si>
    <t>Less than 10% of the project's profits (or 1% of the value)</t>
  </si>
  <si>
    <t>More than 10% of the project's profits (or 1% of the value)</t>
  </si>
  <si>
    <t>* these values need to be converted to cash amounts</t>
  </si>
  <si>
    <t>Minor injury or 'near miss' not requiring first aid</t>
  </si>
  <si>
    <t>Minor injury requiring on-site treatment (eg, a minor cut)</t>
  </si>
  <si>
    <t>Injury requiring first aid treatment</t>
  </si>
  <si>
    <t>Injury requiring off site medical treatment</t>
  </si>
  <si>
    <t>Lost time injury (more than 1 day, or shift's work lost)</t>
  </si>
  <si>
    <t>Significant reputational change with a measured affect on the share price</t>
  </si>
  <si>
    <t>Significant reputational change with the potential to affect the share price</t>
  </si>
  <si>
    <t>Short term reputational change reported in the media (good or bad)</t>
  </si>
  <si>
    <t>Reputational changed within the immediate stakeholder community</t>
  </si>
  <si>
    <t>Minimal change to the organisations reputation beyond those immediately affected</t>
  </si>
  <si>
    <t>EX</t>
  </si>
  <si>
    <r>
      <t xml:space="preserve">Extreme risk </t>
    </r>
    <r>
      <rPr>
        <sz val="10"/>
        <rFont val="Arial"/>
        <family val="0"/>
      </rPr>
      <t>- the project must be changed to remove all extreme risks before progressing</t>
    </r>
  </si>
  <si>
    <r>
      <t>Category A risks</t>
    </r>
    <r>
      <rPr>
        <sz val="10"/>
        <rFont val="Arial"/>
        <family val="0"/>
      </rPr>
      <t xml:space="preserve"> - the project should be changed to remove most 'A' risks, management may accept 1 or 2 if removal is not feasible.</t>
    </r>
  </si>
  <si>
    <r>
      <t>Category B risks</t>
    </r>
    <r>
      <rPr>
        <sz val="10"/>
        <rFont val="Arial"/>
        <family val="0"/>
      </rPr>
      <t xml:space="preserve"> - the project should be changed to remove the majority of B risks, a few may be acceptable</t>
    </r>
  </si>
  <si>
    <r>
      <t>Category C risks</t>
    </r>
    <r>
      <rPr>
        <sz val="10"/>
        <rFont val="Arial"/>
        <family val="0"/>
      </rPr>
      <t xml:space="preserve"> - the project should be changed to remove C risks where there is a distinct cost benefit</t>
    </r>
  </si>
  <si>
    <r>
      <t>Category D risks</t>
    </r>
    <r>
      <rPr>
        <sz val="10"/>
        <rFont val="Arial"/>
        <family val="0"/>
      </rPr>
      <t xml:space="preserve"> - the project should be changed to remove D risks where it is simple, otherwise place on a 'watch list'</t>
    </r>
  </si>
  <si>
    <r>
      <t>Category N risks</t>
    </r>
    <r>
      <rPr>
        <sz val="10"/>
        <rFont val="Arial"/>
        <family val="0"/>
      </rPr>
      <t xml:space="preserve"> - No action required, place on a 'watch list'</t>
    </r>
  </si>
  <si>
    <r>
      <t>The combination of probability and impact produces the following matrix, graded from '</t>
    </r>
    <r>
      <rPr>
        <b/>
        <sz val="10"/>
        <rFont val="Arial"/>
        <family val="2"/>
      </rPr>
      <t>N</t>
    </r>
    <r>
      <rPr>
        <sz val="10"/>
        <rFont val="Arial"/>
        <family val="0"/>
      </rPr>
      <t xml:space="preserve">o action' to </t>
    </r>
    <r>
      <rPr>
        <b/>
        <sz val="10"/>
        <rFont val="Arial"/>
        <family val="2"/>
      </rPr>
      <t>Ex</t>
    </r>
    <r>
      <rPr>
        <sz val="10"/>
        <rFont val="Arial"/>
        <family val="0"/>
      </rPr>
      <t>treme.</t>
    </r>
  </si>
  <si>
    <t>Risk Management</t>
  </si>
  <si>
    <t>The final development in this spreadsheet is to make initial determinations on the risk response</t>
  </si>
  <si>
    <t>Select a response from the dropdown list</t>
  </si>
  <si>
    <t>Briefly describe the effect the risk will have if it occurs</t>
  </si>
  <si>
    <t>If known suggest actions/options that may be used.</t>
  </si>
  <si>
    <t>Transfer to Risk Management System</t>
  </si>
  <si>
    <t>The number of lines needed for each response will vary.</t>
  </si>
  <si>
    <r>
      <t xml:space="preserve">Once the risk response has been entered, the spreadsheet formats the data for transfer to the Risk Management spreadsheet - </t>
    </r>
    <r>
      <rPr>
        <b/>
        <sz val="10"/>
        <color indexed="17"/>
        <rFont val="Arial"/>
        <family val="2"/>
      </rPr>
      <t>The 'Green' section</t>
    </r>
  </si>
  <si>
    <t>The risk will affect the quality of a deliverable or prevent the affect the achievement of a project objective</t>
  </si>
  <si>
    <t>The risk will delay (or accelerate) the completion of a deliverable</t>
  </si>
  <si>
    <r>
      <t>Short Name</t>
    </r>
    <r>
      <rPr>
        <sz val="10"/>
        <rFont val="Arial"/>
        <family val="0"/>
      </rPr>
      <t xml:space="preserve"> for the risk -  this is used in conversation about the risk so needs to be succinct and unique.</t>
    </r>
  </si>
  <si>
    <r>
      <t>Cause of risk</t>
    </r>
    <r>
      <rPr>
        <sz val="10"/>
        <rFont val="Arial"/>
        <family val="0"/>
      </rPr>
      <t xml:space="preserve"> - describe the cause if the risk and any identified 'triggers'.  'Triggers' are events that are likely to cause the risk to occur.</t>
    </r>
  </si>
  <si>
    <t>The spreadsheet formats the elements into the standard risk statement above by adding the words highlighted in blue</t>
  </si>
  <si>
    <r>
      <t>The impact of this</t>
    </r>
    <r>
      <rPr>
        <b/>
        <i/>
        <sz val="10"/>
        <rFont val="Arial"/>
        <family val="2"/>
      </rPr>
      <t xml:space="preserve"> threat </t>
    </r>
    <r>
      <rPr>
        <b/>
        <i/>
        <sz val="10"/>
        <color indexed="48"/>
        <rFont val="Arial"/>
        <family val="2"/>
      </rPr>
      <t>is:</t>
    </r>
    <r>
      <rPr>
        <b/>
        <i/>
        <sz val="10"/>
        <rFont val="Arial"/>
        <family val="2"/>
      </rPr>
      <t xml:space="preserve"> delays and associated costs</t>
    </r>
    <r>
      <rPr>
        <b/>
        <i/>
        <sz val="10"/>
        <color indexed="12"/>
        <rFont val="Arial"/>
        <family val="2"/>
      </rPr>
      <t>.</t>
    </r>
  </si>
  <si>
    <r>
      <t xml:space="preserve">Consequences of the risk occurring </t>
    </r>
    <r>
      <rPr>
        <sz val="10"/>
        <rFont val="Arial"/>
        <family val="0"/>
      </rPr>
      <t>(description of the effect)</t>
    </r>
  </si>
  <si>
    <t>The project team need to assess the probability ratings, a guide is offered below - you need to make your own assessment</t>
  </si>
  <si>
    <r>
      <t>Very Low</t>
    </r>
    <r>
      <rPr>
        <sz val="10"/>
        <rFont val="Arial"/>
        <family val="0"/>
      </rPr>
      <t xml:space="preserve"> - less than a 20%chance of the event occurring</t>
    </r>
  </si>
  <si>
    <t>*Excusable delays are compensated by 
an approved extension to the project completion date</t>
  </si>
  <si>
    <t>Organisational policy will determine what constitutes an acceptable risk profile for the project to proceed (or continue).</t>
  </si>
  <si>
    <t>Suggested responses are:</t>
  </si>
  <si>
    <t xml:space="preserve">You pay to transfer the risk to another party (contracts or insurances) </t>
  </si>
  <si>
    <t>For both Opportunities and Threats</t>
  </si>
  <si>
    <t>Suggested Actions/Options</t>
  </si>
  <si>
    <t>Copy one risk at a time into the Risk Management system. Work through the responses before copying the next risk across.</t>
  </si>
  <si>
    <t>Enhance drainage</t>
  </si>
  <si>
    <t>© Practical PMP Pty Ltd, 2010</t>
  </si>
  <si>
    <t>Mosaic Project Services Pty Ltd</t>
  </si>
  <si>
    <t>13 Martin Street</t>
  </si>
  <si>
    <t xml:space="preserve">www.mosaicprojects.com.au </t>
  </si>
  <si>
    <t>South Melbourne, VIC 3205, Australia</t>
  </si>
  <si>
    <t>Support:</t>
  </si>
  <si>
    <t>help@mosaicprojects.com.au</t>
  </si>
  <si>
    <t>Sales:</t>
  </si>
  <si>
    <t>Each risk is assigned a classification to assist in the assessment and management of the threats or opportunities.</t>
  </si>
  <si>
    <t>www.mosaicprojects.com.au</t>
  </si>
  <si>
    <t>Skills</t>
  </si>
  <si>
    <t>shortage of skilled workers</t>
  </si>
  <si>
    <t>industry demand</t>
  </si>
  <si>
    <t>an increase in test failures</t>
  </si>
  <si>
    <t>delays, rework and increased costs</t>
  </si>
  <si>
    <t>Contract development to a capable organisation</t>
  </si>
  <si>
    <t>Exchange Rates</t>
  </si>
  <si>
    <t>improvement in the exchange rates</t>
  </si>
  <si>
    <t>the value of the AU$</t>
  </si>
  <si>
    <t>off-shored work will become cheaper</t>
  </si>
  <si>
    <t>improving profitability</t>
  </si>
  <si>
    <t>Monitor the exchange rate and include in decisions on contracts</t>
  </si>
  <si>
    <t>Locked in Sample Version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</si>
</sst>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22"/>
      <name val="Arial"/>
      <family val="0"/>
    </font>
    <font>
      <b/>
      <sz val="14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0"/>
      <color indexed="41"/>
      <name val="Arial"/>
      <family val="0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i/>
      <sz val="10"/>
      <color indexed="48"/>
      <name val="Arial"/>
      <family val="2"/>
    </font>
    <font>
      <b/>
      <i/>
      <sz val="11"/>
      <color indexed="48"/>
      <name val="Arial"/>
      <family val="2"/>
    </font>
    <font>
      <sz val="10"/>
      <color indexed="48"/>
      <name val="Arial"/>
      <family val="0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8"/>
      <name val="Arial"/>
      <family val="0"/>
    </font>
    <font>
      <b/>
      <sz val="10"/>
      <color indexed="58"/>
      <name val="Arial"/>
      <family val="0"/>
    </font>
    <font>
      <sz val="9"/>
      <color indexed="58"/>
      <name val="Arial"/>
      <family val="0"/>
    </font>
    <font>
      <u val="single"/>
      <sz val="10"/>
      <name val="Arial"/>
      <family val="0"/>
    </font>
    <font>
      <b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31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ck">
        <color indexed="8"/>
      </left>
      <right style="thin"/>
      <top style="thick">
        <color indexed="8"/>
      </top>
      <bottom style="thin"/>
    </border>
    <border>
      <left style="thin"/>
      <right style="thin"/>
      <top style="thick">
        <color indexed="8"/>
      </top>
      <bottom style="thin"/>
    </border>
    <border>
      <left style="thin"/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2" borderId="0" xfId="0" applyFill="1" applyAlignment="1" applyProtection="1">
      <alignment horizontal="center" vertical="top" wrapText="1"/>
      <protection hidden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 applyProtection="1">
      <alignment horizontal="center" vertical="top" wrapText="1"/>
      <protection/>
    </xf>
    <xf numFmtId="0" fontId="0" fillId="3" borderId="0" xfId="0" applyFill="1" applyAlignment="1" applyProtection="1">
      <alignment horizontal="left" vertical="top" wrapText="1"/>
      <protection hidden="1"/>
    </xf>
    <xf numFmtId="0" fontId="0" fillId="3" borderId="0" xfId="0" applyFill="1" applyAlignment="1" applyProtection="1">
      <alignment horizontal="center" vertical="top" wrapText="1"/>
      <protection hidden="1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/>
      <protection/>
    </xf>
    <xf numFmtId="0" fontId="2" fillId="3" borderId="0" xfId="0" applyFont="1" applyFill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0" fontId="9" fillId="4" borderId="0" xfId="0" applyFont="1" applyFill="1" applyBorder="1" applyAlignment="1" applyProtection="1">
      <alignment horizontal="left" vertical="top" wrapText="1"/>
      <protection hidden="1"/>
    </xf>
    <xf numFmtId="0" fontId="9" fillId="4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4" borderId="2" xfId="0" applyFont="1" applyFill="1" applyBorder="1" applyAlignment="1" applyProtection="1">
      <alignment horizontal="left" vertical="top" wrapText="1"/>
      <protection hidden="1"/>
    </xf>
    <xf numFmtId="0" fontId="9" fillId="4" borderId="3" xfId="0" applyFont="1" applyFill="1" applyBorder="1" applyAlignment="1" applyProtection="1">
      <alignment horizontal="left" vertical="top" wrapText="1"/>
      <protection hidden="1"/>
    </xf>
    <xf numFmtId="0" fontId="9" fillId="4" borderId="2" xfId="0" applyFont="1" applyFill="1" applyBorder="1" applyAlignment="1" applyProtection="1">
      <alignment horizontal="center" vertical="top" wrapText="1"/>
      <protection hidden="1"/>
    </xf>
    <xf numFmtId="0" fontId="9" fillId="0" borderId="2" xfId="0" applyFont="1" applyFill="1" applyBorder="1" applyAlignment="1" applyProtection="1">
      <alignment horizontal="left" vertical="top" wrapText="1"/>
      <protection hidden="1"/>
    </xf>
    <xf numFmtId="0" fontId="0" fillId="2" borderId="4" xfId="0" applyFill="1" applyBorder="1" applyAlignment="1" applyProtection="1">
      <alignment horizontal="center" vertical="top" wrapText="1"/>
      <protection hidden="1"/>
    </xf>
    <xf numFmtId="0" fontId="0" fillId="2" borderId="1" xfId="0" applyFill="1" applyBorder="1" applyAlignment="1" applyProtection="1">
      <alignment horizontal="center" vertical="top" wrapText="1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0" fontId="0" fillId="3" borderId="0" xfId="0" applyFill="1" applyAlignment="1">
      <alignment horizontal="left" vertical="center" wrapText="1"/>
    </xf>
    <xf numFmtId="0" fontId="10" fillId="3" borderId="0" xfId="0" applyFont="1" applyFill="1" applyAlignment="1" applyProtection="1">
      <alignment horizontal="left" vertical="center" wrapText="1"/>
      <protection hidden="1"/>
    </xf>
    <xf numFmtId="0" fontId="4" fillId="3" borderId="0" xfId="0" applyFont="1" applyFill="1" applyAlignment="1" applyProtection="1">
      <alignment horizontal="left" vertical="center" wrapText="1"/>
      <protection hidden="1"/>
    </xf>
    <xf numFmtId="0" fontId="4" fillId="3" borderId="0" xfId="0" applyFont="1" applyFill="1" applyAlignment="1">
      <alignment horizontal="left" vertical="center" wrapText="1"/>
    </xf>
    <xf numFmtId="0" fontId="12" fillId="4" borderId="0" xfId="0" applyFont="1" applyFill="1" applyBorder="1" applyAlignment="1" applyProtection="1">
      <alignment horizontal="center" vertical="top" wrapText="1"/>
      <protection hidden="1"/>
    </xf>
    <xf numFmtId="0" fontId="0" fillId="3" borderId="2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 applyProtection="1">
      <alignment horizontal="center" vertical="top" wrapText="1"/>
      <protection hidden="1"/>
    </xf>
    <xf numFmtId="0" fontId="0" fillId="3" borderId="0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Fill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3" borderId="3" xfId="0" applyFill="1" applyBorder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15" fillId="3" borderId="0" xfId="0" applyFont="1" applyFill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2" xfId="0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horizontal="center" vertical="top" wrapText="1"/>
      <protection hidden="1"/>
    </xf>
    <xf numFmtId="0" fontId="0" fillId="0" borderId="0" xfId="0" applyFill="1" applyAlignment="1" applyProtection="1">
      <alignment horizontal="center" vertical="top" wrapText="1"/>
      <protection locked="0"/>
    </xf>
    <xf numFmtId="0" fontId="0" fillId="3" borderId="0" xfId="0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0" fillId="0" borderId="0" xfId="0" applyFill="1" applyAlignment="1" applyProtection="1">
      <alignment vertical="top" wrapText="1"/>
      <protection locked="0"/>
    </xf>
    <xf numFmtId="0" fontId="18" fillId="3" borderId="0" xfId="0" applyFont="1" applyFill="1" applyBorder="1" applyAlignment="1">
      <alignment horizontal="left" vertical="center" wrapText="1"/>
    </xf>
    <xf numFmtId="0" fontId="18" fillId="3" borderId="0" xfId="0" applyFont="1" applyFill="1" applyAlignment="1" applyProtection="1">
      <alignment horizontal="left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7" fillId="0" borderId="0" xfId="0" applyFont="1" applyFill="1" applyAlignment="1" applyProtection="1">
      <alignment horizontal="left" vertical="top" wrapText="1"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16" fillId="0" borderId="0" xfId="0" applyFont="1" applyAlignment="1" applyProtection="1">
      <alignment vertical="center"/>
      <protection hidden="1"/>
    </xf>
    <xf numFmtId="0" fontId="0" fillId="6" borderId="6" xfId="0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7" borderId="10" xfId="0" applyFill="1" applyBorder="1" applyAlignment="1" applyProtection="1">
      <alignment horizontal="center" vertical="center"/>
      <protection hidden="1"/>
    </xf>
    <xf numFmtId="0" fontId="0" fillId="8" borderId="10" xfId="0" applyFill="1" applyBorder="1" applyAlignment="1" applyProtection="1">
      <alignment horizontal="center" vertical="center"/>
      <protection hidden="1"/>
    </xf>
    <xf numFmtId="0" fontId="0" fillId="9" borderId="11" xfId="0" applyFill="1" applyBorder="1" applyAlignment="1" applyProtection="1">
      <alignment horizontal="center" vertical="center"/>
      <protection hidden="1"/>
    </xf>
    <xf numFmtId="0" fontId="0" fillId="8" borderId="11" xfId="0" applyFill="1" applyBorder="1" applyAlignment="1" applyProtection="1">
      <alignment horizontal="center" vertical="center"/>
      <protection hidden="1"/>
    </xf>
    <xf numFmtId="0" fontId="0" fillId="7" borderId="11" xfId="0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4" borderId="0" xfId="0" applyFill="1" applyAlignment="1" applyProtection="1">
      <alignment/>
      <protection hidden="1"/>
    </xf>
    <xf numFmtId="0" fontId="23" fillId="4" borderId="0" xfId="0" applyFont="1" applyFill="1" applyAlignment="1" applyProtection="1">
      <alignment/>
      <protection hidden="1"/>
    </xf>
    <xf numFmtId="0" fontId="24" fillId="4" borderId="0" xfId="0" applyFont="1" applyFill="1" applyAlignment="1" applyProtection="1">
      <alignment horizontal="left" vertical="center" indent="1"/>
      <protection hidden="1"/>
    </xf>
    <xf numFmtId="0" fontId="25" fillId="4" borderId="0" xfId="0" applyFont="1" applyFill="1" applyAlignment="1" applyProtection="1">
      <alignment horizontal="left" vertical="center" indent="1"/>
      <protection hidden="1"/>
    </xf>
    <xf numFmtId="0" fontId="26" fillId="4" borderId="0" xfId="20" applyFont="1" applyFill="1" applyAlignment="1" applyProtection="1">
      <alignment horizontal="left" vertical="center" indent="1"/>
      <protection hidden="1"/>
    </xf>
    <xf numFmtId="0" fontId="21" fillId="4" borderId="0" xfId="20" applyFill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left" vertical="center" indent="1"/>
      <protection hidden="1"/>
    </xf>
    <xf numFmtId="0" fontId="2" fillId="10" borderId="0" xfId="0" applyFont="1" applyFill="1" applyAlignment="1" applyProtection="1">
      <alignment horizontal="left" vertical="top" wrapText="1"/>
      <protection hidden="1"/>
    </xf>
    <xf numFmtId="0" fontId="7" fillId="10" borderId="0" xfId="0" applyFont="1" applyFill="1" applyAlignment="1" applyProtection="1">
      <alignment horizontal="left" vertical="top" wrapText="1"/>
      <protection hidden="1"/>
    </xf>
    <xf numFmtId="0" fontId="0" fillId="10" borderId="0" xfId="0" applyFill="1" applyAlignment="1" applyProtection="1">
      <alignment horizontal="left" vertical="top" wrapText="1"/>
      <protection hidden="1"/>
    </xf>
    <xf numFmtId="0" fontId="0" fillId="10" borderId="0" xfId="0" applyFill="1" applyAlignment="1" applyProtection="1">
      <alignment horizontal="center" vertical="top" wrapText="1"/>
      <protection hidden="1"/>
    </xf>
    <xf numFmtId="0" fontId="0" fillId="10" borderId="0" xfId="0" applyFill="1" applyAlignment="1" applyProtection="1">
      <alignment vertical="top"/>
      <protection hidden="1"/>
    </xf>
    <xf numFmtId="0" fontId="2" fillId="10" borderId="0" xfId="0" applyFont="1" applyFill="1" applyAlignment="1" applyProtection="1">
      <alignment horizontal="center" vertical="top" wrapText="1"/>
      <protection hidden="1"/>
    </xf>
    <xf numFmtId="0" fontId="0" fillId="10" borderId="0" xfId="0" applyFill="1" applyAlignment="1" applyProtection="1">
      <alignment vertical="top" wrapText="1"/>
      <protection hidden="1"/>
    </xf>
    <xf numFmtId="0" fontId="0" fillId="10" borderId="0" xfId="0" applyFill="1" applyBorder="1" applyAlignment="1" applyProtection="1">
      <alignment horizontal="left" vertical="center" wrapText="1"/>
      <protection hidden="1"/>
    </xf>
    <xf numFmtId="0" fontId="0" fillId="10" borderId="3" xfId="0" applyFill="1" applyBorder="1" applyAlignment="1" applyProtection="1">
      <alignment horizontal="left" vertical="center" wrapText="1"/>
      <protection hidden="1"/>
    </xf>
    <xf numFmtId="0" fontId="9" fillId="10" borderId="0" xfId="0" applyFont="1" applyFill="1" applyBorder="1" applyAlignment="1" applyProtection="1">
      <alignment horizontal="left" vertical="top" wrapText="1"/>
      <protection hidden="1"/>
    </xf>
    <xf numFmtId="0" fontId="9" fillId="10" borderId="0" xfId="0" applyFont="1" applyFill="1" applyBorder="1" applyAlignment="1" applyProtection="1">
      <alignment horizontal="center" vertical="top" wrapText="1"/>
      <protection hidden="1"/>
    </xf>
    <xf numFmtId="0" fontId="27" fillId="10" borderId="0" xfId="0" applyFont="1" applyFill="1" applyAlignment="1" applyProtection="1">
      <alignment horizontal="left" vertical="top" wrapText="1"/>
      <protection hidden="1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/>
    </xf>
    <xf numFmtId="0" fontId="8" fillId="4" borderId="18" xfId="0" applyFont="1" applyFill="1" applyBorder="1" applyAlignment="1" applyProtection="1">
      <alignment horizontal="center" vertical="center" wrapText="1"/>
      <protection hidden="1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9" fillId="4" borderId="19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314325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2628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saicprojects.com.au/" TargetMode="External" /><Relationship Id="rId2" Type="http://schemas.openxmlformats.org/officeDocument/2006/relationships/hyperlink" Target="mailto:help@mosaicprojects.com.au" TargetMode="External" /><Relationship Id="rId3" Type="http://schemas.openxmlformats.org/officeDocument/2006/relationships/hyperlink" Target="http://www.mosaicprojects.com.au/Tools+Template_Sales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379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" sqref="B2:F2"/>
    </sheetView>
  </sheetViews>
  <sheetFormatPr defaultColWidth="9.140625" defaultRowHeight="12.75"/>
  <cols>
    <col min="1" max="1" width="1.1484375" style="2" customWidth="1"/>
    <col min="2" max="2" width="7.7109375" style="2" customWidth="1"/>
    <col min="3" max="3" width="18.57421875" style="2" customWidth="1"/>
    <col min="4" max="4" width="48.421875" style="57" customWidth="1"/>
    <col min="5" max="5" width="18.57421875" style="2" customWidth="1"/>
    <col min="6" max="8" width="29.8515625" style="2" customWidth="1"/>
    <col min="9" max="9" width="14.00390625" style="2" customWidth="1"/>
    <col min="10" max="10" width="29.8515625" style="2" customWidth="1"/>
    <col min="11" max="12" width="11.140625" style="3" customWidth="1"/>
    <col min="13" max="15" width="9.57421875" style="4" hidden="1" customWidth="1"/>
    <col min="16" max="16" width="9.57421875" style="9" customWidth="1"/>
    <col min="17" max="17" width="17.8515625" style="2" customWidth="1"/>
    <col min="18" max="18" width="32.8515625" style="2" customWidth="1"/>
    <col min="19" max="19" width="6.57421875" style="2" hidden="1" customWidth="1"/>
    <col min="20" max="20" width="1.28515625" style="2" customWidth="1"/>
    <col min="21" max="21" width="7.140625" style="2" customWidth="1"/>
    <col min="22" max="22" width="13.57421875" style="2" customWidth="1"/>
    <col min="23" max="23" width="36.00390625" style="2" customWidth="1"/>
    <col min="24" max="24" width="6.8515625" style="3" customWidth="1"/>
    <col min="25" max="25" width="20.00390625" style="2" customWidth="1"/>
    <col min="26" max="26" width="27.421875" style="2" customWidth="1"/>
    <col min="27" max="28" width="9.140625" style="2" customWidth="1"/>
    <col min="29" max="29" width="17.00390625" style="2" customWidth="1"/>
    <col min="30" max="30" width="6.7109375" style="2" customWidth="1"/>
    <col min="31" max="31" width="20.8515625" style="2" customWidth="1"/>
    <col min="32" max="16384" width="9.140625" style="2" customWidth="1"/>
  </cols>
  <sheetData>
    <row r="1" spans="4:27" ht="5.25" customHeight="1" thickBot="1">
      <c r="D1" s="5"/>
      <c r="U1" s="5"/>
      <c r="V1" s="5"/>
      <c r="W1" s="5"/>
      <c r="X1" s="6"/>
      <c r="Y1" s="5"/>
      <c r="Z1" s="5"/>
      <c r="AA1" s="5"/>
    </row>
    <row r="2" spans="2:27" ht="24.75" customHeight="1">
      <c r="B2" s="112" t="s">
        <v>230</v>
      </c>
      <c r="C2" s="112"/>
      <c r="D2" s="112"/>
      <c r="E2" s="112"/>
      <c r="F2" s="112"/>
      <c r="G2" s="38"/>
      <c r="Q2" s="113" t="s">
        <v>225</v>
      </c>
      <c r="R2" s="114"/>
      <c r="U2" s="115" t="s">
        <v>228</v>
      </c>
      <c r="V2" s="116"/>
      <c r="W2" s="116"/>
      <c r="X2" s="116"/>
      <c r="Y2" s="116"/>
      <c r="Z2" s="117"/>
      <c r="AA2" s="31"/>
    </row>
    <row r="3" spans="4:28" ht="5.25" customHeight="1" thickBot="1">
      <c r="D3" s="5"/>
      <c r="U3" s="15"/>
      <c r="V3" s="11"/>
      <c r="W3" s="11"/>
      <c r="X3" s="12"/>
      <c r="Y3" s="11"/>
      <c r="Z3" s="16"/>
      <c r="AA3" s="31"/>
      <c r="AB3" s="29"/>
    </row>
    <row r="4" spans="1:113" s="1" customFormat="1" ht="37.5" thickBot="1">
      <c r="A4" s="19"/>
      <c r="B4" s="20" t="s">
        <v>2</v>
      </c>
      <c r="C4" s="21" t="s">
        <v>211</v>
      </c>
      <c r="D4" s="10" t="s">
        <v>276</v>
      </c>
      <c r="E4" s="21" t="s">
        <v>222</v>
      </c>
      <c r="F4" s="10" t="s">
        <v>267</v>
      </c>
      <c r="G4" s="10" t="s">
        <v>268</v>
      </c>
      <c r="H4" s="10" t="s">
        <v>269</v>
      </c>
      <c r="I4" s="10" t="s">
        <v>213</v>
      </c>
      <c r="J4" s="10" t="s">
        <v>0</v>
      </c>
      <c r="K4" s="21" t="s">
        <v>1</v>
      </c>
      <c r="L4" s="21" t="s">
        <v>4</v>
      </c>
      <c r="M4" s="20"/>
      <c r="N4" s="20"/>
      <c r="O4" s="20"/>
      <c r="P4" s="10" t="s">
        <v>3</v>
      </c>
      <c r="Q4" s="10" t="s">
        <v>223</v>
      </c>
      <c r="R4" s="10" t="s">
        <v>224</v>
      </c>
      <c r="S4" s="20"/>
      <c r="T4" s="20"/>
      <c r="U4" s="17" t="s">
        <v>2</v>
      </c>
      <c r="V4" s="27" t="s">
        <v>211</v>
      </c>
      <c r="W4" s="27" t="s">
        <v>229</v>
      </c>
      <c r="X4" s="27" t="s">
        <v>3</v>
      </c>
      <c r="Y4" s="27" t="s">
        <v>226</v>
      </c>
      <c r="Z4" s="27" t="s">
        <v>227</v>
      </c>
      <c r="AA4" s="28"/>
      <c r="AB4" s="30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</row>
    <row r="5" spans="1:28" s="47" customFormat="1" ht="4.5" customHeight="1">
      <c r="A5" s="30"/>
      <c r="B5" s="30"/>
      <c r="C5" s="42"/>
      <c r="E5" s="42"/>
      <c r="F5" s="43"/>
      <c r="G5" s="43"/>
      <c r="H5" s="43"/>
      <c r="I5" s="43"/>
      <c r="J5" s="43"/>
      <c r="K5" s="42"/>
      <c r="L5" s="42"/>
      <c r="M5" s="41"/>
      <c r="N5" s="41"/>
      <c r="O5" s="41"/>
      <c r="P5" s="43"/>
      <c r="Q5" s="43"/>
      <c r="R5" s="43"/>
      <c r="S5" s="41"/>
      <c r="T5" s="41"/>
      <c r="U5" s="44"/>
      <c r="V5" s="45"/>
      <c r="W5" s="45"/>
      <c r="X5" s="45"/>
      <c r="Y5" s="45"/>
      <c r="Z5" s="45"/>
      <c r="AA5" s="46"/>
      <c r="AB5" s="41"/>
    </row>
    <row r="6" spans="1:32" s="23" customFormat="1" ht="63.75">
      <c r="A6" s="40"/>
      <c r="B6" s="5" t="s">
        <v>10</v>
      </c>
      <c r="C6" s="58" t="s">
        <v>212</v>
      </c>
      <c r="D6" s="55" t="str">
        <f aca="true" t="shared" si="0" ref="D6:D70">IF(E6="","",E6&amp;": If a "&amp;F6&amp;" caused by "&amp;G6&amp;" occurs,  it may cause "&amp;H6&amp;".  
The impact of this "&amp;I6&amp;" is: "&amp;J6&amp;".")</f>
        <v>Storms: If a heavy thunderstorm caused by summer heat occurs,  it may cause floding and consequential cleanup.  
The impact of this threat is: delays and associated costs.</v>
      </c>
      <c r="E6" s="39" t="s">
        <v>242</v>
      </c>
      <c r="F6" s="39" t="s">
        <v>265</v>
      </c>
      <c r="G6" s="39" t="s">
        <v>266</v>
      </c>
      <c r="H6" s="39" t="s">
        <v>277</v>
      </c>
      <c r="I6" s="39" t="s">
        <v>274</v>
      </c>
      <c r="J6" s="39" t="s">
        <v>244</v>
      </c>
      <c r="K6" s="48" t="s">
        <v>7</v>
      </c>
      <c r="L6" s="48" t="s">
        <v>8</v>
      </c>
      <c r="M6" s="49">
        <f aca="true" t="shared" si="1" ref="M6:M71">IF(K6="","",IF(K6="VL",0.1,IF(K6="L",0.3,IF(K6="M",0.5,IF(K6="H",0.75,IF(K6="VH",0.9,0))))))</f>
        <v>0.5</v>
      </c>
      <c r="N6" s="49">
        <f aca="true" t="shared" si="2" ref="N6:N69">IF(L6="","",IF(L6="VL",0.1,IF(L6="L",0.3,IF(L6="M",0.5,IF(L6="H",0.75,IF(L6="VH",0.9,0))))))</f>
        <v>0.75</v>
      </c>
      <c r="O6" s="49">
        <f aca="true" t="shared" si="3" ref="O6:O70">IF(M6="",0,IF(N6="",0,M6+N6))</f>
        <v>1.25</v>
      </c>
      <c r="P6" s="50" t="str">
        <f aca="true" t="shared" si="4" ref="P6:P32">IF(O6=0,"",IF(O6&lt;0.41,"N",IF(O6&lt;0.81,"D",IF(O6&lt;1.1,"C",IF(O6&lt;1.41,"B",IF(O6=1.8,"EX","A"))))))</f>
        <v>B</v>
      </c>
      <c r="Q6" s="51" t="s">
        <v>216</v>
      </c>
      <c r="R6" s="39" t="s">
        <v>353</v>
      </c>
      <c r="S6" s="35"/>
      <c r="T6" s="22"/>
      <c r="U6" s="18" t="str">
        <f aca="true" t="shared" si="5" ref="U6:U37">IF(Q6="","",B6)</f>
        <v>A001</v>
      </c>
      <c r="V6" s="13" t="str">
        <f>IF(Q6="","",IF(C6="","",C6))</f>
        <v>Time</v>
      </c>
      <c r="W6" s="13" t="str">
        <f>IF(Q6="","",E6&amp;": If a "&amp;F6&amp;" caused by "&amp;G6&amp;" occurs,  it may cause "&amp;H6&amp;".  
The impact of this "&amp;I6&amp;" is: "&amp;J6&amp;".")</f>
        <v>Storms: If a heavy thunderstorm caused by summer heat occurs,  it may cause floding and consequential cleanup.  
The impact of this threat is: delays and associated costs.</v>
      </c>
      <c r="X6" s="14" t="str">
        <f>IF(Q6="","",P6)</f>
        <v>B</v>
      </c>
      <c r="Y6" s="13" t="str">
        <f>IF(Q6="","",Q6)</f>
        <v>Mitigate</v>
      </c>
      <c r="Z6" s="13" t="str">
        <f>IF(R6="","",R6)</f>
        <v>Enhance drainage</v>
      </c>
      <c r="AA6" s="28"/>
      <c r="AB6" s="54"/>
      <c r="AC6" s="24"/>
      <c r="AD6" s="24"/>
      <c r="AE6" s="24"/>
      <c r="AF6" s="24"/>
    </row>
    <row r="7" spans="1:32" s="23" customFormat="1" ht="63.75">
      <c r="A7" s="40"/>
      <c r="B7" s="5" t="s">
        <v>11</v>
      </c>
      <c r="C7" s="58" t="s">
        <v>232</v>
      </c>
      <c r="D7" s="55" t="str">
        <f t="shared" si="0"/>
        <v>Skills: If a shortage of skilled workers caused by industry demand occurs,  it may cause an increase in test failures.  
The impact of this threat is: delays, rework and increased costs.</v>
      </c>
      <c r="E7" s="39" t="s">
        <v>364</v>
      </c>
      <c r="F7" s="39" t="s">
        <v>365</v>
      </c>
      <c r="G7" s="39" t="s">
        <v>366</v>
      </c>
      <c r="H7" s="39" t="s">
        <v>367</v>
      </c>
      <c r="I7" s="39" t="s">
        <v>274</v>
      </c>
      <c r="J7" s="39" t="s">
        <v>368</v>
      </c>
      <c r="K7" s="48" t="s">
        <v>8</v>
      </c>
      <c r="L7" s="48" t="s">
        <v>8</v>
      </c>
      <c r="M7" s="49">
        <f t="shared" si="1"/>
        <v>0.75</v>
      </c>
      <c r="N7" s="49">
        <f t="shared" si="2"/>
        <v>0.75</v>
      </c>
      <c r="O7" s="49">
        <f t="shared" si="3"/>
        <v>1.5</v>
      </c>
      <c r="P7" s="50" t="str">
        <f t="shared" si="4"/>
        <v>A</v>
      </c>
      <c r="Q7" s="51" t="s">
        <v>215</v>
      </c>
      <c r="R7" s="39" t="s">
        <v>369</v>
      </c>
      <c r="S7" s="36"/>
      <c r="T7" s="37"/>
      <c r="U7" s="13" t="str">
        <f t="shared" si="5"/>
        <v>A002</v>
      </c>
      <c r="V7" s="13" t="str">
        <f aca="true" t="shared" si="6" ref="V7:V70">IF(Q7="","",IF(C7="","",C7))</f>
        <v>Quality / Scope</v>
      </c>
      <c r="W7" s="13" t="str">
        <f aca="true" t="shared" si="7" ref="W7:W70">IF(Q7="","",E7&amp;": If a "&amp;F7&amp;" caused by "&amp;G7&amp;" occurs,  it may cause "&amp;H7&amp;".  
The impact of this "&amp;I7&amp;" is: "&amp;J7&amp;".")</f>
        <v>Skills: If a shortage of skilled workers caused by industry demand occurs,  it may cause an increase in test failures.  
The impact of this threat is: delays, rework and increased costs.</v>
      </c>
      <c r="X7" s="14" t="str">
        <f aca="true" t="shared" si="8" ref="X7:X70">IF(Q7="","",P7)</f>
        <v>A</v>
      </c>
      <c r="Y7" s="13" t="str">
        <f aca="true" t="shared" si="9" ref="Y7:Y70">IF(Q7="","",Q7)</f>
        <v>Transfer</v>
      </c>
      <c r="Z7" s="13" t="str">
        <f aca="true" t="shared" si="10" ref="Z7:Z70">IF(R7="","",R7)</f>
        <v>Contract development to a capable organisation</v>
      </c>
      <c r="AA7" s="28"/>
      <c r="AB7" s="54"/>
      <c r="AC7" s="24" t="s">
        <v>232</v>
      </c>
      <c r="AD7" s="24" t="s">
        <v>5</v>
      </c>
      <c r="AE7" s="24" t="s">
        <v>273</v>
      </c>
      <c r="AF7" s="24"/>
    </row>
    <row r="8" spans="1:32" s="23" customFormat="1" ht="76.5">
      <c r="A8" s="40"/>
      <c r="B8" s="5" t="s">
        <v>12</v>
      </c>
      <c r="C8" s="58" t="s">
        <v>231</v>
      </c>
      <c r="D8" s="55" t="str">
        <f t="shared" si="0"/>
        <v>Exchange Rates: If a improvement in the exchange rates caused by the value of the AU$ occurs,  it may cause off-shored work will become cheaper.  
The impact of this opportunity is: improving profitability.</v>
      </c>
      <c r="E8" s="39" t="s">
        <v>370</v>
      </c>
      <c r="F8" s="39" t="s">
        <v>371</v>
      </c>
      <c r="G8" s="39" t="s">
        <v>372</v>
      </c>
      <c r="H8" s="39" t="s">
        <v>373</v>
      </c>
      <c r="I8" s="39" t="s">
        <v>273</v>
      </c>
      <c r="J8" s="39" t="s">
        <v>374</v>
      </c>
      <c r="K8" s="48" t="s">
        <v>7</v>
      </c>
      <c r="L8" s="48" t="s">
        <v>6</v>
      </c>
      <c r="M8" s="49">
        <f t="shared" si="1"/>
        <v>0.5</v>
      </c>
      <c r="N8" s="49">
        <f t="shared" si="2"/>
        <v>0.3</v>
      </c>
      <c r="O8" s="49">
        <f t="shared" si="3"/>
        <v>0.8</v>
      </c>
      <c r="P8" s="50" t="str">
        <f t="shared" si="4"/>
        <v>D</v>
      </c>
      <c r="Q8" s="51" t="s">
        <v>221</v>
      </c>
      <c r="R8" s="39" t="s">
        <v>375</v>
      </c>
      <c r="S8" s="36"/>
      <c r="T8" s="37"/>
      <c r="U8" s="13" t="str">
        <f t="shared" si="5"/>
        <v>A003</v>
      </c>
      <c r="V8" s="13" t="str">
        <f t="shared" si="6"/>
        <v>Cost / Value</v>
      </c>
      <c r="W8" s="13" t="str">
        <f t="shared" si="7"/>
        <v>Exchange Rates: If a improvement in the exchange rates caused by the value of the AU$ occurs,  it may cause off-shored work will become cheaper.  
The impact of this opportunity is: improving profitability.</v>
      </c>
      <c r="X8" s="14" t="str">
        <f t="shared" si="8"/>
        <v>D</v>
      </c>
      <c r="Y8" s="13" t="str">
        <f t="shared" si="9"/>
        <v>Enhance</v>
      </c>
      <c r="Z8" s="13" t="str">
        <f t="shared" si="10"/>
        <v>Monitor the exchange rate and include in decisions on contracts</v>
      </c>
      <c r="AA8" s="28"/>
      <c r="AB8" s="54"/>
      <c r="AC8" s="24" t="s">
        <v>212</v>
      </c>
      <c r="AD8" s="24" t="s">
        <v>6</v>
      </c>
      <c r="AE8" s="24" t="s">
        <v>274</v>
      </c>
      <c r="AF8" s="24"/>
    </row>
    <row r="9" spans="1:32" s="23" customFormat="1" ht="15">
      <c r="A9" s="40"/>
      <c r="B9" s="5" t="s">
        <v>13</v>
      </c>
      <c r="C9" s="58"/>
      <c r="D9" s="55">
        <f t="shared" si="0"/>
      </c>
      <c r="E9" s="39"/>
      <c r="F9" s="39"/>
      <c r="G9" s="39"/>
      <c r="H9" s="39"/>
      <c r="I9" s="39"/>
      <c r="J9" s="39"/>
      <c r="K9" s="48"/>
      <c r="L9" s="48"/>
      <c r="M9" s="49">
        <f t="shared" si="1"/>
      </c>
      <c r="N9" s="49">
        <f t="shared" si="2"/>
      </c>
      <c r="O9" s="49">
        <f t="shared" si="3"/>
        <v>0</v>
      </c>
      <c r="P9" s="50">
        <f t="shared" si="4"/>
      </c>
      <c r="Q9" s="51"/>
      <c r="R9" s="39"/>
      <c r="S9" s="36"/>
      <c r="T9" s="37"/>
      <c r="U9" s="13">
        <f t="shared" si="5"/>
      </c>
      <c r="V9" s="13">
        <f t="shared" si="6"/>
      </c>
      <c r="W9" s="13">
        <f t="shared" si="7"/>
      </c>
      <c r="X9" s="14">
        <f t="shared" si="8"/>
      </c>
      <c r="Y9" s="13">
        <f t="shared" si="9"/>
      </c>
      <c r="Z9" s="13">
        <f t="shared" si="10"/>
      </c>
      <c r="AA9" s="28"/>
      <c r="AB9" s="54"/>
      <c r="AC9" s="24" t="s">
        <v>231</v>
      </c>
      <c r="AD9" s="24" t="s">
        <v>7</v>
      </c>
      <c r="AE9" s="24" t="s">
        <v>214</v>
      </c>
      <c r="AF9" s="24"/>
    </row>
    <row r="10" spans="1:32" s="23" customFormat="1" ht="15">
      <c r="A10" s="40"/>
      <c r="B10" s="5" t="s">
        <v>14</v>
      </c>
      <c r="C10" s="58"/>
      <c r="D10" s="55">
        <f t="shared" si="0"/>
      </c>
      <c r="E10" s="39"/>
      <c r="F10" s="39"/>
      <c r="G10" s="39"/>
      <c r="H10" s="39"/>
      <c r="I10" s="39"/>
      <c r="J10" s="39"/>
      <c r="K10" s="48"/>
      <c r="L10" s="48"/>
      <c r="M10" s="49">
        <f t="shared" si="1"/>
      </c>
      <c r="N10" s="49">
        <f t="shared" si="2"/>
      </c>
      <c r="O10" s="49">
        <f t="shared" si="3"/>
        <v>0</v>
      </c>
      <c r="P10" s="50">
        <f t="shared" si="4"/>
      </c>
      <c r="Q10" s="51"/>
      <c r="R10" s="39"/>
      <c r="S10" s="36"/>
      <c r="T10" s="37"/>
      <c r="U10" s="13">
        <f t="shared" si="5"/>
      </c>
      <c r="V10" s="13">
        <f t="shared" si="6"/>
      </c>
      <c r="W10" s="13">
        <f t="shared" si="7"/>
      </c>
      <c r="X10" s="14">
        <f t="shared" si="8"/>
      </c>
      <c r="Y10" s="13">
        <f t="shared" si="9"/>
      </c>
      <c r="Z10" s="13">
        <f t="shared" si="10"/>
      </c>
      <c r="AA10" s="28"/>
      <c r="AB10" s="54"/>
      <c r="AC10" s="24" t="s">
        <v>210</v>
      </c>
      <c r="AD10" s="24" t="s">
        <v>8</v>
      </c>
      <c r="AE10" s="24" t="s">
        <v>215</v>
      </c>
      <c r="AF10" s="24"/>
    </row>
    <row r="11" spans="1:32" s="23" customFormat="1" ht="15">
      <c r="A11" s="40"/>
      <c r="B11" s="5" t="s">
        <v>15</v>
      </c>
      <c r="C11" s="100"/>
      <c r="D11" s="101">
        <f t="shared" si="0"/>
      </c>
      <c r="E11" s="102"/>
      <c r="F11" s="102"/>
      <c r="G11" s="102"/>
      <c r="H11" s="102"/>
      <c r="I11" s="102"/>
      <c r="J11" s="102"/>
      <c r="K11" s="103"/>
      <c r="L11" s="103"/>
      <c r="M11" s="104">
        <f t="shared" si="1"/>
      </c>
      <c r="N11" s="104">
        <f t="shared" si="2"/>
      </c>
      <c r="O11" s="104">
        <f t="shared" si="3"/>
        <v>0</v>
      </c>
      <c r="P11" s="105">
        <f t="shared" si="4"/>
      </c>
      <c r="Q11" s="106"/>
      <c r="R11" s="102"/>
      <c r="S11" s="107"/>
      <c r="T11" s="108"/>
      <c r="U11" s="109">
        <f t="shared" si="5"/>
      </c>
      <c r="V11" s="109">
        <f t="shared" si="6"/>
      </c>
      <c r="W11" s="109">
        <f t="shared" si="7"/>
      </c>
      <c r="X11" s="110">
        <f t="shared" si="8"/>
      </c>
      <c r="Y11" s="109">
        <f t="shared" si="9"/>
      </c>
      <c r="Z11" s="109">
        <f t="shared" si="10"/>
      </c>
      <c r="AA11" s="28"/>
      <c r="AB11" s="54"/>
      <c r="AC11" s="24" t="s">
        <v>233</v>
      </c>
      <c r="AD11" s="24" t="s">
        <v>9</v>
      </c>
      <c r="AE11" s="24" t="s">
        <v>216</v>
      </c>
      <c r="AF11" s="24"/>
    </row>
    <row r="12" spans="1:32" s="23" customFormat="1" ht="15">
      <c r="A12" s="40"/>
      <c r="B12" s="5" t="s">
        <v>16</v>
      </c>
      <c r="C12" s="100"/>
      <c r="D12" s="101">
        <f t="shared" si="0"/>
      </c>
      <c r="E12" s="102"/>
      <c r="F12" s="111" t="s">
        <v>376</v>
      </c>
      <c r="G12" s="102"/>
      <c r="H12" s="102"/>
      <c r="I12" s="102"/>
      <c r="J12" s="102"/>
      <c r="K12" s="103"/>
      <c r="L12" s="103"/>
      <c r="M12" s="104">
        <f t="shared" si="1"/>
      </c>
      <c r="N12" s="104">
        <f t="shared" si="2"/>
      </c>
      <c r="O12" s="104">
        <f t="shared" si="3"/>
        <v>0</v>
      </c>
      <c r="P12" s="105">
        <f t="shared" si="4"/>
      </c>
      <c r="Q12" s="106"/>
      <c r="R12" s="102"/>
      <c r="S12" s="107"/>
      <c r="T12" s="108"/>
      <c r="U12" s="109">
        <f t="shared" si="5"/>
      </c>
      <c r="V12" s="109">
        <f t="shared" si="6"/>
      </c>
      <c r="W12" s="109">
        <f t="shared" si="7"/>
      </c>
      <c r="X12" s="110">
        <f t="shared" si="8"/>
      </c>
      <c r="Y12" s="109">
        <f t="shared" si="9"/>
      </c>
      <c r="Z12" s="109">
        <f t="shared" si="10"/>
      </c>
      <c r="AA12" s="28"/>
      <c r="AB12" s="54"/>
      <c r="AC12" s="24" t="s">
        <v>234</v>
      </c>
      <c r="AD12" s="24"/>
      <c r="AE12" s="24" t="s">
        <v>217</v>
      </c>
      <c r="AF12" s="24"/>
    </row>
    <row r="13" spans="1:32" s="23" customFormat="1" ht="15">
      <c r="A13" s="40"/>
      <c r="B13" s="5" t="s">
        <v>17</v>
      </c>
      <c r="C13" s="100"/>
      <c r="D13" s="101">
        <f t="shared" si="0"/>
      </c>
      <c r="E13" s="102"/>
      <c r="F13" s="102"/>
      <c r="G13" s="102"/>
      <c r="H13" s="102"/>
      <c r="I13" s="102"/>
      <c r="J13" s="102"/>
      <c r="K13" s="103"/>
      <c r="L13" s="103"/>
      <c r="M13" s="104">
        <f t="shared" si="1"/>
      </c>
      <c r="N13" s="104">
        <f t="shared" si="2"/>
      </c>
      <c r="O13" s="104">
        <f t="shared" si="3"/>
        <v>0</v>
      </c>
      <c r="P13" s="105">
        <f t="shared" si="4"/>
      </c>
      <c r="Q13" s="106"/>
      <c r="R13" s="102"/>
      <c r="S13" s="107"/>
      <c r="T13" s="108"/>
      <c r="U13" s="109">
        <f t="shared" si="5"/>
      </c>
      <c r="V13" s="109">
        <f t="shared" si="6"/>
      </c>
      <c r="W13" s="109">
        <f t="shared" si="7"/>
      </c>
      <c r="X13" s="110">
        <f t="shared" si="8"/>
      </c>
      <c r="Y13" s="109">
        <f t="shared" si="9"/>
      </c>
      <c r="Z13" s="109">
        <f t="shared" si="10"/>
      </c>
      <c r="AA13" s="28"/>
      <c r="AB13" s="54"/>
      <c r="AC13" s="24" t="s">
        <v>234</v>
      </c>
      <c r="AD13" s="24"/>
      <c r="AE13" s="24" t="s">
        <v>218</v>
      </c>
      <c r="AF13" s="24"/>
    </row>
    <row r="14" spans="1:32" s="23" customFormat="1" ht="15">
      <c r="A14" s="40"/>
      <c r="B14" s="5" t="s">
        <v>18</v>
      </c>
      <c r="C14" s="100"/>
      <c r="D14" s="101">
        <f t="shared" si="0"/>
      </c>
      <c r="E14" s="102"/>
      <c r="F14" s="102"/>
      <c r="G14" s="102"/>
      <c r="H14" s="102"/>
      <c r="I14" s="102"/>
      <c r="J14" s="102"/>
      <c r="K14" s="103"/>
      <c r="L14" s="103"/>
      <c r="M14" s="104">
        <f t="shared" si="1"/>
      </c>
      <c r="N14" s="104">
        <f t="shared" si="2"/>
      </c>
      <c r="O14" s="104">
        <f t="shared" si="3"/>
        <v>0</v>
      </c>
      <c r="P14" s="105">
        <f t="shared" si="4"/>
      </c>
      <c r="Q14" s="106"/>
      <c r="R14" s="102"/>
      <c r="S14" s="107"/>
      <c r="T14" s="108"/>
      <c r="U14" s="109">
        <f t="shared" si="5"/>
      </c>
      <c r="V14" s="109">
        <f t="shared" si="6"/>
      </c>
      <c r="W14" s="109">
        <f t="shared" si="7"/>
      </c>
      <c r="X14" s="110">
        <f t="shared" si="8"/>
      </c>
      <c r="Y14" s="109">
        <f t="shared" si="9"/>
      </c>
      <c r="Z14" s="109">
        <f t="shared" si="10"/>
      </c>
      <c r="AA14" s="28"/>
      <c r="AB14" s="54"/>
      <c r="AC14" s="24" t="s">
        <v>234</v>
      </c>
      <c r="AD14" s="24"/>
      <c r="AE14" s="24" t="s">
        <v>221</v>
      </c>
      <c r="AF14" s="24"/>
    </row>
    <row r="15" spans="1:32" s="23" customFormat="1" ht="15">
      <c r="A15" s="40"/>
      <c r="B15" s="5" t="s">
        <v>19</v>
      </c>
      <c r="C15" s="100"/>
      <c r="D15" s="101">
        <f t="shared" si="0"/>
      </c>
      <c r="E15" s="102"/>
      <c r="F15" s="102"/>
      <c r="G15" s="102"/>
      <c r="H15" s="102"/>
      <c r="I15" s="102"/>
      <c r="J15" s="102"/>
      <c r="K15" s="103"/>
      <c r="L15" s="103"/>
      <c r="M15" s="104">
        <f t="shared" si="1"/>
      </c>
      <c r="N15" s="104">
        <f t="shared" si="2"/>
      </c>
      <c r="O15" s="104">
        <f t="shared" si="3"/>
        <v>0</v>
      </c>
      <c r="P15" s="105">
        <f t="shared" si="4"/>
      </c>
      <c r="Q15" s="106"/>
      <c r="R15" s="102"/>
      <c r="S15" s="107"/>
      <c r="T15" s="108"/>
      <c r="U15" s="109">
        <f t="shared" si="5"/>
      </c>
      <c r="V15" s="109">
        <f t="shared" si="6"/>
      </c>
      <c r="W15" s="109">
        <f t="shared" si="7"/>
      </c>
      <c r="X15" s="110">
        <f t="shared" si="8"/>
      </c>
      <c r="Y15" s="109">
        <f t="shared" si="9"/>
      </c>
      <c r="Z15" s="109">
        <f t="shared" si="10"/>
      </c>
      <c r="AA15" s="28"/>
      <c r="AB15" s="54"/>
      <c r="AC15" s="24" t="s">
        <v>234</v>
      </c>
      <c r="AD15" s="24"/>
      <c r="AE15" s="24" t="s">
        <v>220</v>
      </c>
      <c r="AF15" s="24"/>
    </row>
    <row r="16" spans="1:32" s="23" customFormat="1" ht="15">
      <c r="A16" s="40"/>
      <c r="B16" s="5" t="s">
        <v>20</v>
      </c>
      <c r="C16" s="100"/>
      <c r="D16" s="101">
        <f t="shared" si="0"/>
      </c>
      <c r="E16" s="102"/>
      <c r="F16" s="102"/>
      <c r="G16" s="102"/>
      <c r="H16" s="102"/>
      <c r="I16" s="102"/>
      <c r="J16" s="102"/>
      <c r="K16" s="103"/>
      <c r="L16" s="103"/>
      <c r="M16" s="104">
        <f t="shared" si="1"/>
      </c>
      <c r="N16" s="104">
        <f t="shared" si="2"/>
      </c>
      <c r="O16" s="104">
        <f t="shared" si="3"/>
        <v>0</v>
      </c>
      <c r="P16" s="105">
        <f t="shared" si="4"/>
      </c>
      <c r="Q16" s="106"/>
      <c r="R16" s="102"/>
      <c r="S16" s="107"/>
      <c r="T16" s="108"/>
      <c r="U16" s="109">
        <f t="shared" si="5"/>
      </c>
      <c r="V16" s="109">
        <f t="shared" si="6"/>
      </c>
      <c r="W16" s="109">
        <f t="shared" si="7"/>
      </c>
      <c r="X16" s="110">
        <f t="shared" si="8"/>
      </c>
      <c r="Y16" s="109">
        <f t="shared" si="9"/>
      </c>
      <c r="Z16" s="109">
        <f t="shared" si="10"/>
      </c>
      <c r="AA16" s="28"/>
      <c r="AB16" s="54"/>
      <c r="AC16" s="24" t="s">
        <v>234</v>
      </c>
      <c r="AD16" s="24"/>
      <c r="AE16" s="24" t="s">
        <v>219</v>
      </c>
      <c r="AF16" s="24"/>
    </row>
    <row r="17" spans="1:32" s="23" customFormat="1" ht="15">
      <c r="A17" s="40"/>
      <c r="B17" s="5" t="s">
        <v>21</v>
      </c>
      <c r="C17" s="100"/>
      <c r="D17" s="101">
        <f t="shared" si="0"/>
      </c>
      <c r="E17" s="102"/>
      <c r="F17" s="102"/>
      <c r="G17" s="102"/>
      <c r="H17" s="102"/>
      <c r="I17" s="102"/>
      <c r="J17" s="102"/>
      <c r="K17" s="103"/>
      <c r="L17" s="103"/>
      <c r="M17" s="104">
        <f t="shared" si="1"/>
      </c>
      <c r="N17" s="104">
        <f t="shared" si="2"/>
      </c>
      <c r="O17" s="104">
        <f t="shared" si="3"/>
        <v>0</v>
      </c>
      <c r="P17" s="105">
        <f t="shared" si="4"/>
      </c>
      <c r="Q17" s="106"/>
      <c r="R17" s="102"/>
      <c r="S17" s="107"/>
      <c r="T17" s="108"/>
      <c r="U17" s="109">
        <f t="shared" si="5"/>
      </c>
      <c r="V17" s="109">
        <f t="shared" si="6"/>
      </c>
      <c r="W17" s="109">
        <f t="shared" si="7"/>
      </c>
      <c r="X17" s="110">
        <f t="shared" si="8"/>
      </c>
      <c r="Y17" s="109">
        <f t="shared" si="9"/>
      </c>
      <c r="Z17" s="109">
        <f t="shared" si="10"/>
      </c>
      <c r="AA17" s="28"/>
      <c r="AB17" s="54"/>
      <c r="AC17" s="24"/>
      <c r="AD17" s="24"/>
      <c r="AE17" s="24"/>
      <c r="AF17" s="24"/>
    </row>
    <row r="18" spans="1:32" s="23" customFormat="1" ht="15">
      <c r="A18" s="40"/>
      <c r="B18" s="5" t="s">
        <v>22</v>
      </c>
      <c r="C18" s="100"/>
      <c r="D18" s="101">
        <f t="shared" si="0"/>
      </c>
      <c r="E18" s="102"/>
      <c r="F18" s="102"/>
      <c r="G18" s="102"/>
      <c r="H18" s="102"/>
      <c r="I18" s="102"/>
      <c r="J18" s="102"/>
      <c r="K18" s="103"/>
      <c r="L18" s="103"/>
      <c r="M18" s="104">
        <f t="shared" si="1"/>
      </c>
      <c r="N18" s="104">
        <f t="shared" si="2"/>
      </c>
      <c r="O18" s="104">
        <f t="shared" si="3"/>
        <v>0</v>
      </c>
      <c r="P18" s="105">
        <f t="shared" si="4"/>
      </c>
      <c r="Q18" s="106"/>
      <c r="R18" s="102"/>
      <c r="S18" s="107"/>
      <c r="T18" s="108"/>
      <c r="U18" s="109">
        <f t="shared" si="5"/>
      </c>
      <c r="V18" s="109">
        <f t="shared" si="6"/>
      </c>
      <c r="W18" s="109">
        <f t="shared" si="7"/>
      </c>
      <c r="X18" s="110">
        <f t="shared" si="8"/>
      </c>
      <c r="Y18" s="109">
        <f t="shared" si="9"/>
      </c>
      <c r="Z18" s="109">
        <f t="shared" si="10"/>
      </c>
      <c r="AA18" s="28"/>
      <c r="AB18" s="54"/>
      <c r="AC18" s="24"/>
      <c r="AD18" s="24"/>
      <c r="AE18" s="24"/>
      <c r="AF18" s="24"/>
    </row>
    <row r="19" spans="1:32" s="23" customFormat="1" ht="15">
      <c r="A19" s="40"/>
      <c r="B19" s="5" t="s">
        <v>23</v>
      </c>
      <c r="C19" s="100"/>
      <c r="D19" s="101">
        <f t="shared" si="0"/>
      </c>
      <c r="E19" s="102"/>
      <c r="F19" s="102"/>
      <c r="G19" s="102"/>
      <c r="H19" s="102"/>
      <c r="I19" s="102"/>
      <c r="J19" s="102"/>
      <c r="K19" s="103"/>
      <c r="L19" s="103"/>
      <c r="M19" s="104">
        <f t="shared" si="1"/>
      </c>
      <c r="N19" s="104">
        <f t="shared" si="2"/>
      </c>
      <c r="O19" s="104">
        <f t="shared" si="3"/>
        <v>0</v>
      </c>
      <c r="P19" s="105">
        <f t="shared" si="4"/>
      </c>
      <c r="Q19" s="106"/>
      <c r="R19" s="102"/>
      <c r="S19" s="107"/>
      <c r="T19" s="108"/>
      <c r="U19" s="109">
        <f t="shared" si="5"/>
      </c>
      <c r="V19" s="109">
        <f t="shared" si="6"/>
      </c>
      <c r="W19" s="109">
        <f t="shared" si="7"/>
      </c>
      <c r="X19" s="110">
        <f t="shared" si="8"/>
      </c>
      <c r="Y19" s="109">
        <f t="shared" si="9"/>
      </c>
      <c r="Z19" s="109">
        <f t="shared" si="10"/>
      </c>
      <c r="AA19" s="28"/>
      <c r="AB19" s="54"/>
      <c r="AC19" s="24"/>
      <c r="AD19" s="24"/>
      <c r="AE19" s="24"/>
      <c r="AF19" s="24"/>
    </row>
    <row r="20" spans="1:32" s="23" customFormat="1" ht="15">
      <c r="A20" s="40"/>
      <c r="B20" s="5" t="s">
        <v>24</v>
      </c>
      <c r="C20" s="100"/>
      <c r="D20" s="101">
        <f t="shared" si="0"/>
      </c>
      <c r="E20" s="102"/>
      <c r="F20" s="102"/>
      <c r="G20" s="102"/>
      <c r="H20" s="102"/>
      <c r="I20" s="102"/>
      <c r="J20" s="102"/>
      <c r="K20" s="103"/>
      <c r="L20" s="103"/>
      <c r="M20" s="104">
        <f t="shared" si="1"/>
      </c>
      <c r="N20" s="104">
        <f t="shared" si="2"/>
      </c>
      <c r="O20" s="104">
        <f t="shared" si="3"/>
        <v>0</v>
      </c>
      <c r="P20" s="105">
        <f t="shared" si="4"/>
      </c>
      <c r="Q20" s="106"/>
      <c r="R20" s="102"/>
      <c r="S20" s="107"/>
      <c r="T20" s="108"/>
      <c r="U20" s="109">
        <f t="shared" si="5"/>
      </c>
      <c r="V20" s="109">
        <f t="shared" si="6"/>
      </c>
      <c r="W20" s="109">
        <f t="shared" si="7"/>
      </c>
      <c r="X20" s="110">
        <f t="shared" si="8"/>
      </c>
      <c r="Y20" s="109">
        <f t="shared" si="9"/>
      </c>
      <c r="Z20" s="109">
        <f t="shared" si="10"/>
      </c>
      <c r="AA20" s="28"/>
      <c r="AB20" s="52"/>
      <c r="AC20" s="53"/>
      <c r="AD20" s="53"/>
      <c r="AE20" s="53"/>
      <c r="AF20" s="53"/>
    </row>
    <row r="21" spans="1:32" s="23" customFormat="1" ht="15">
      <c r="A21" s="40"/>
      <c r="B21" s="5" t="s">
        <v>25</v>
      </c>
      <c r="C21" s="100"/>
      <c r="D21" s="101">
        <f t="shared" si="0"/>
      </c>
      <c r="E21" s="102"/>
      <c r="F21" s="102"/>
      <c r="G21" s="102"/>
      <c r="H21" s="102"/>
      <c r="I21" s="102"/>
      <c r="J21" s="102"/>
      <c r="K21" s="103"/>
      <c r="L21" s="103"/>
      <c r="M21" s="104">
        <f t="shared" si="1"/>
      </c>
      <c r="N21" s="104">
        <f t="shared" si="2"/>
      </c>
      <c r="O21" s="104">
        <f t="shared" si="3"/>
        <v>0</v>
      </c>
      <c r="P21" s="105">
        <f t="shared" si="4"/>
      </c>
      <c r="Q21" s="106"/>
      <c r="R21" s="102"/>
      <c r="S21" s="107"/>
      <c r="T21" s="108"/>
      <c r="U21" s="109">
        <f t="shared" si="5"/>
      </c>
      <c r="V21" s="109">
        <f t="shared" si="6"/>
      </c>
      <c r="W21" s="109">
        <f t="shared" si="7"/>
      </c>
      <c r="X21" s="110">
        <f t="shared" si="8"/>
      </c>
      <c r="Y21" s="109">
        <f t="shared" si="9"/>
      </c>
      <c r="Z21" s="109">
        <f t="shared" si="10"/>
      </c>
      <c r="AA21" s="28"/>
      <c r="AB21" s="31"/>
      <c r="AC21" s="25"/>
      <c r="AD21" s="22"/>
      <c r="AE21" s="22"/>
      <c r="AF21" s="22"/>
    </row>
    <row r="22" spans="1:32" s="23" customFormat="1" ht="15">
      <c r="A22" s="40"/>
      <c r="B22" s="5" t="s">
        <v>26</v>
      </c>
      <c r="C22" s="100"/>
      <c r="D22" s="101">
        <f t="shared" si="0"/>
      </c>
      <c r="E22" s="102"/>
      <c r="F22" s="102"/>
      <c r="G22" s="102"/>
      <c r="H22" s="102"/>
      <c r="I22" s="102"/>
      <c r="J22" s="102"/>
      <c r="K22" s="103"/>
      <c r="L22" s="103"/>
      <c r="M22" s="104">
        <f t="shared" si="1"/>
      </c>
      <c r="N22" s="104">
        <f t="shared" si="2"/>
      </c>
      <c r="O22" s="104">
        <f t="shared" si="3"/>
        <v>0</v>
      </c>
      <c r="P22" s="105">
        <f t="shared" si="4"/>
      </c>
      <c r="Q22" s="106"/>
      <c r="R22" s="102"/>
      <c r="S22" s="107"/>
      <c r="T22" s="108"/>
      <c r="U22" s="109">
        <f t="shared" si="5"/>
      </c>
      <c r="V22" s="109">
        <f t="shared" si="6"/>
      </c>
      <c r="W22" s="109">
        <f t="shared" si="7"/>
      </c>
      <c r="X22" s="110">
        <f t="shared" si="8"/>
      </c>
      <c r="Y22" s="109">
        <f t="shared" si="9"/>
      </c>
      <c r="Z22" s="109">
        <f t="shared" si="10"/>
      </c>
      <c r="AA22" s="28"/>
      <c r="AB22" s="31"/>
      <c r="AC22" s="25"/>
      <c r="AD22" s="22"/>
      <c r="AE22" s="22"/>
      <c r="AF22" s="22"/>
    </row>
    <row r="23" spans="1:32" s="23" customFormat="1" ht="15">
      <c r="A23" s="40"/>
      <c r="B23" s="5" t="s">
        <v>27</v>
      </c>
      <c r="C23" s="100"/>
      <c r="D23" s="101">
        <f t="shared" si="0"/>
      </c>
      <c r="E23" s="102"/>
      <c r="F23" s="102"/>
      <c r="G23" s="102"/>
      <c r="H23" s="102"/>
      <c r="I23" s="102"/>
      <c r="J23" s="102"/>
      <c r="K23" s="103"/>
      <c r="L23" s="103"/>
      <c r="M23" s="104">
        <f t="shared" si="1"/>
      </c>
      <c r="N23" s="104">
        <f t="shared" si="2"/>
      </c>
      <c r="O23" s="104">
        <f t="shared" si="3"/>
        <v>0</v>
      </c>
      <c r="P23" s="105">
        <f t="shared" si="4"/>
      </c>
      <c r="Q23" s="106"/>
      <c r="R23" s="102"/>
      <c r="S23" s="107"/>
      <c r="T23" s="108"/>
      <c r="U23" s="109">
        <f t="shared" si="5"/>
      </c>
      <c r="V23" s="109">
        <f t="shared" si="6"/>
      </c>
      <c r="W23" s="109">
        <f t="shared" si="7"/>
      </c>
      <c r="X23" s="110">
        <f t="shared" si="8"/>
      </c>
      <c r="Y23" s="109">
        <f t="shared" si="9"/>
      </c>
      <c r="Z23" s="109">
        <f t="shared" si="10"/>
      </c>
      <c r="AA23" s="28"/>
      <c r="AB23" s="31"/>
      <c r="AC23" s="25"/>
      <c r="AD23" s="22"/>
      <c r="AE23" s="22"/>
      <c r="AF23" s="22"/>
    </row>
    <row r="24" spans="1:29" s="23" customFormat="1" ht="15">
      <c r="A24" s="40"/>
      <c r="B24" s="5" t="s">
        <v>28</v>
      </c>
      <c r="C24" s="100"/>
      <c r="D24" s="101">
        <f t="shared" si="0"/>
      </c>
      <c r="E24" s="102"/>
      <c r="F24" s="102"/>
      <c r="G24" s="102"/>
      <c r="H24" s="102"/>
      <c r="I24" s="102"/>
      <c r="J24" s="102"/>
      <c r="K24" s="103"/>
      <c r="L24" s="103"/>
      <c r="M24" s="104">
        <f t="shared" si="1"/>
      </c>
      <c r="N24" s="104">
        <f t="shared" si="2"/>
      </c>
      <c r="O24" s="104">
        <f t="shared" si="3"/>
        <v>0</v>
      </c>
      <c r="P24" s="105">
        <f t="shared" si="4"/>
      </c>
      <c r="Q24" s="106"/>
      <c r="R24" s="102"/>
      <c r="S24" s="107"/>
      <c r="T24" s="108"/>
      <c r="U24" s="109">
        <f t="shared" si="5"/>
      </c>
      <c r="V24" s="109">
        <f t="shared" si="6"/>
      </c>
      <c r="W24" s="109">
        <f t="shared" si="7"/>
      </c>
      <c r="X24" s="110">
        <f t="shared" si="8"/>
      </c>
      <c r="Y24" s="109">
        <f t="shared" si="9"/>
      </c>
      <c r="Z24" s="109">
        <f t="shared" si="10"/>
      </c>
      <c r="AA24" s="28"/>
      <c r="AB24" s="31"/>
      <c r="AC24" s="26"/>
    </row>
    <row r="25" spans="1:28" s="23" customFormat="1" ht="15">
      <c r="A25" s="40"/>
      <c r="B25" s="5" t="s">
        <v>29</v>
      </c>
      <c r="C25" s="100"/>
      <c r="D25" s="101">
        <f t="shared" si="0"/>
      </c>
      <c r="E25" s="102"/>
      <c r="F25" s="102"/>
      <c r="G25" s="102"/>
      <c r="H25" s="102"/>
      <c r="I25" s="102"/>
      <c r="J25" s="102"/>
      <c r="K25" s="103"/>
      <c r="L25" s="103"/>
      <c r="M25" s="104">
        <f t="shared" si="1"/>
      </c>
      <c r="N25" s="104">
        <f t="shared" si="2"/>
      </c>
      <c r="O25" s="104">
        <f t="shared" si="3"/>
        <v>0</v>
      </c>
      <c r="P25" s="105">
        <f t="shared" si="4"/>
      </c>
      <c r="Q25" s="106"/>
      <c r="R25" s="102"/>
      <c r="S25" s="107"/>
      <c r="T25" s="108"/>
      <c r="U25" s="109">
        <f t="shared" si="5"/>
      </c>
      <c r="V25" s="109">
        <f t="shared" si="6"/>
      </c>
      <c r="W25" s="109">
        <f t="shared" si="7"/>
      </c>
      <c r="X25" s="110">
        <f t="shared" si="8"/>
      </c>
      <c r="Y25" s="109">
        <f t="shared" si="9"/>
      </c>
      <c r="Z25" s="109">
        <f t="shared" si="10"/>
      </c>
      <c r="AA25" s="28"/>
      <c r="AB25" s="31"/>
    </row>
    <row r="26" spans="1:28" s="23" customFormat="1" ht="15">
      <c r="A26" s="40"/>
      <c r="B26" s="5" t="s">
        <v>30</v>
      </c>
      <c r="C26" s="100"/>
      <c r="D26" s="101">
        <f t="shared" si="0"/>
      </c>
      <c r="E26" s="102"/>
      <c r="F26" s="102"/>
      <c r="G26" s="102"/>
      <c r="H26" s="102"/>
      <c r="I26" s="102"/>
      <c r="J26" s="102"/>
      <c r="K26" s="103"/>
      <c r="L26" s="103"/>
      <c r="M26" s="104">
        <f t="shared" si="1"/>
      </c>
      <c r="N26" s="104">
        <f t="shared" si="2"/>
      </c>
      <c r="O26" s="104">
        <f t="shared" si="3"/>
        <v>0</v>
      </c>
      <c r="P26" s="105">
        <f t="shared" si="4"/>
      </c>
      <c r="Q26" s="106"/>
      <c r="R26" s="102"/>
      <c r="S26" s="107"/>
      <c r="T26" s="108"/>
      <c r="U26" s="109">
        <f t="shared" si="5"/>
      </c>
      <c r="V26" s="109">
        <f t="shared" si="6"/>
      </c>
      <c r="W26" s="109">
        <f t="shared" si="7"/>
      </c>
      <c r="X26" s="110">
        <f t="shared" si="8"/>
      </c>
      <c r="Y26" s="109">
        <f t="shared" si="9"/>
      </c>
      <c r="Z26" s="109">
        <f t="shared" si="10"/>
      </c>
      <c r="AA26" s="28"/>
      <c r="AB26" s="31"/>
    </row>
    <row r="27" spans="1:28" s="23" customFormat="1" ht="15">
      <c r="A27" s="40"/>
      <c r="B27" s="5" t="s">
        <v>31</v>
      </c>
      <c r="C27" s="100"/>
      <c r="D27" s="101">
        <f t="shared" si="0"/>
      </c>
      <c r="E27" s="102"/>
      <c r="F27" s="102"/>
      <c r="G27" s="102"/>
      <c r="H27" s="102"/>
      <c r="I27" s="102"/>
      <c r="J27" s="102"/>
      <c r="K27" s="103"/>
      <c r="L27" s="103"/>
      <c r="M27" s="104">
        <f t="shared" si="1"/>
      </c>
      <c r="N27" s="104">
        <f t="shared" si="2"/>
      </c>
      <c r="O27" s="104">
        <f t="shared" si="3"/>
        <v>0</v>
      </c>
      <c r="P27" s="105">
        <f t="shared" si="4"/>
      </c>
      <c r="Q27" s="106"/>
      <c r="R27" s="102"/>
      <c r="S27" s="107"/>
      <c r="T27" s="108"/>
      <c r="U27" s="109">
        <f t="shared" si="5"/>
      </c>
      <c r="V27" s="109">
        <f t="shared" si="6"/>
      </c>
      <c r="W27" s="109">
        <f t="shared" si="7"/>
      </c>
      <c r="X27" s="110">
        <f t="shared" si="8"/>
      </c>
      <c r="Y27" s="109">
        <f t="shared" si="9"/>
      </c>
      <c r="Z27" s="109">
        <f t="shared" si="10"/>
      </c>
      <c r="AA27" s="28"/>
      <c r="AB27" s="31"/>
    </row>
    <row r="28" spans="1:28" s="23" customFormat="1" ht="15">
      <c r="A28" s="40"/>
      <c r="B28" s="5" t="s">
        <v>32</v>
      </c>
      <c r="C28" s="100"/>
      <c r="D28" s="101">
        <f t="shared" si="0"/>
      </c>
      <c r="E28" s="102"/>
      <c r="F28" s="102"/>
      <c r="G28" s="102"/>
      <c r="H28" s="102"/>
      <c r="I28" s="102"/>
      <c r="J28" s="102"/>
      <c r="K28" s="103"/>
      <c r="L28" s="103"/>
      <c r="M28" s="104">
        <f t="shared" si="1"/>
      </c>
      <c r="N28" s="104">
        <f t="shared" si="2"/>
      </c>
      <c r="O28" s="104">
        <f t="shared" si="3"/>
        <v>0</v>
      </c>
      <c r="P28" s="105">
        <f t="shared" si="4"/>
      </c>
      <c r="Q28" s="106"/>
      <c r="R28" s="102"/>
      <c r="S28" s="107"/>
      <c r="T28" s="108"/>
      <c r="U28" s="109">
        <f t="shared" si="5"/>
      </c>
      <c r="V28" s="109">
        <f t="shared" si="6"/>
      </c>
      <c r="W28" s="109">
        <f t="shared" si="7"/>
      </c>
      <c r="X28" s="110">
        <f t="shared" si="8"/>
      </c>
      <c r="Y28" s="109">
        <f t="shared" si="9"/>
      </c>
      <c r="Z28" s="109">
        <f t="shared" si="10"/>
      </c>
      <c r="AA28" s="28"/>
      <c r="AB28" s="31"/>
    </row>
    <row r="29" spans="1:28" s="23" customFormat="1" ht="15">
      <c r="A29" s="40"/>
      <c r="B29" s="5" t="s">
        <v>33</v>
      </c>
      <c r="C29" s="100"/>
      <c r="D29" s="101">
        <f t="shared" si="0"/>
      </c>
      <c r="E29" s="102"/>
      <c r="F29" s="102"/>
      <c r="G29" s="102"/>
      <c r="H29" s="102"/>
      <c r="I29" s="102"/>
      <c r="J29" s="102"/>
      <c r="K29" s="103"/>
      <c r="L29" s="103"/>
      <c r="M29" s="104">
        <f t="shared" si="1"/>
      </c>
      <c r="N29" s="104">
        <f t="shared" si="2"/>
      </c>
      <c r="O29" s="104">
        <f t="shared" si="3"/>
        <v>0</v>
      </c>
      <c r="P29" s="105">
        <f t="shared" si="4"/>
      </c>
      <c r="Q29" s="106"/>
      <c r="R29" s="102"/>
      <c r="S29" s="107"/>
      <c r="T29" s="108"/>
      <c r="U29" s="109">
        <f t="shared" si="5"/>
      </c>
      <c r="V29" s="109">
        <f t="shared" si="6"/>
      </c>
      <c r="W29" s="109">
        <f t="shared" si="7"/>
      </c>
      <c r="X29" s="110">
        <f t="shared" si="8"/>
      </c>
      <c r="Y29" s="109">
        <f t="shared" si="9"/>
      </c>
      <c r="Z29" s="109">
        <f t="shared" si="10"/>
      </c>
      <c r="AA29" s="28"/>
      <c r="AB29" s="31"/>
    </row>
    <row r="30" spans="1:28" s="23" customFormat="1" ht="15">
      <c r="A30" s="40"/>
      <c r="B30" s="5" t="s">
        <v>34</v>
      </c>
      <c r="C30" s="100"/>
      <c r="D30" s="101">
        <f t="shared" si="0"/>
      </c>
      <c r="E30" s="102"/>
      <c r="F30" s="102"/>
      <c r="G30" s="102"/>
      <c r="H30" s="102"/>
      <c r="I30" s="102"/>
      <c r="J30" s="102"/>
      <c r="K30" s="103"/>
      <c r="L30" s="103"/>
      <c r="M30" s="104">
        <f t="shared" si="1"/>
      </c>
      <c r="N30" s="104">
        <f t="shared" si="2"/>
      </c>
      <c r="O30" s="104">
        <f t="shared" si="3"/>
        <v>0</v>
      </c>
      <c r="P30" s="105">
        <f t="shared" si="4"/>
      </c>
      <c r="Q30" s="106"/>
      <c r="R30" s="102"/>
      <c r="S30" s="107"/>
      <c r="T30" s="108"/>
      <c r="U30" s="109">
        <f t="shared" si="5"/>
      </c>
      <c r="V30" s="109">
        <f t="shared" si="6"/>
      </c>
      <c r="W30" s="109">
        <f t="shared" si="7"/>
      </c>
      <c r="X30" s="110">
        <f t="shared" si="8"/>
      </c>
      <c r="Y30" s="109">
        <f t="shared" si="9"/>
      </c>
      <c r="Z30" s="109">
        <f t="shared" si="10"/>
      </c>
      <c r="AA30" s="28"/>
      <c r="AB30" s="31"/>
    </row>
    <row r="31" spans="1:28" s="23" customFormat="1" ht="15">
      <c r="A31" s="40"/>
      <c r="B31" s="5" t="s">
        <v>35</v>
      </c>
      <c r="C31" s="100"/>
      <c r="D31" s="101">
        <f t="shared" si="0"/>
      </c>
      <c r="E31" s="102"/>
      <c r="F31" s="102"/>
      <c r="G31" s="102"/>
      <c r="H31" s="102"/>
      <c r="I31" s="102"/>
      <c r="J31" s="102"/>
      <c r="K31" s="103"/>
      <c r="L31" s="103"/>
      <c r="M31" s="104">
        <f t="shared" si="1"/>
      </c>
      <c r="N31" s="104">
        <f t="shared" si="2"/>
      </c>
      <c r="O31" s="104">
        <f t="shared" si="3"/>
        <v>0</v>
      </c>
      <c r="P31" s="105">
        <f t="shared" si="4"/>
      </c>
      <c r="Q31" s="106"/>
      <c r="R31" s="102"/>
      <c r="S31" s="107"/>
      <c r="T31" s="108"/>
      <c r="U31" s="109">
        <f t="shared" si="5"/>
      </c>
      <c r="V31" s="109">
        <f t="shared" si="6"/>
      </c>
      <c r="W31" s="109">
        <f t="shared" si="7"/>
      </c>
      <c r="X31" s="110">
        <f t="shared" si="8"/>
      </c>
      <c r="Y31" s="109">
        <f t="shared" si="9"/>
      </c>
      <c r="Z31" s="109">
        <f t="shared" si="10"/>
      </c>
      <c r="AA31" s="28"/>
      <c r="AB31" s="31"/>
    </row>
    <row r="32" spans="1:28" s="23" customFormat="1" ht="15">
      <c r="A32" s="40"/>
      <c r="B32" s="5" t="s">
        <v>36</v>
      </c>
      <c r="C32" s="100"/>
      <c r="D32" s="101">
        <f t="shared" si="0"/>
      </c>
      <c r="E32" s="102"/>
      <c r="F32" s="102"/>
      <c r="G32" s="102"/>
      <c r="H32" s="102"/>
      <c r="I32" s="102"/>
      <c r="J32" s="102"/>
      <c r="K32" s="103"/>
      <c r="L32" s="103"/>
      <c r="M32" s="104">
        <f t="shared" si="1"/>
      </c>
      <c r="N32" s="104">
        <f t="shared" si="2"/>
      </c>
      <c r="O32" s="104">
        <f t="shared" si="3"/>
        <v>0</v>
      </c>
      <c r="P32" s="105">
        <f t="shared" si="4"/>
      </c>
      <c r="Q32" s="106"/>
      <c r="R32" s="102"/>
      <c r="S32" s="107"/>
      <c r="T32" s="108"/>
      <c r="U32" s="109">
        <f t="shared" si="5"/>
      </c>
      <c r="V32" s="109">
        <f t="shared" si="6"/>
      </c>
      <c r="W32" s="109">
        <f t="shared" si="7"/>
      </c>
      <c r="X32" s="110">
        <f t="shared" si="8"/>
      </c>
      <c r="Y32" s="109">
        <f t="shared" si="9"/>
      </c>
      <c r="Z32" s="109">
        <f t="shared" si="10"/>
      </c>
      <c r="AA32" s="28"/>
      <c r="AB32" s="31"/>
    </row>
    <row r="33" spans="1:28" s="23" customFormat="1" ht="15">
      <c r="A33" s="40"/>
      <c r="B33" s="5" t="s">
        <v>37</v>
      </c>
      <c r="C33" s="100"/>
      <c r="D33" s="101">
        <f t="shared" si="0"/>
      </c>
      <c r="E33" s="102"/>
      <c r="F33" s="102"/>
      <c r="G33" s="102"/>
      <c r="H33" s="102"/>
      <c r="I33" s="102"/>
      <c r="J33" s="102"/>
      <c r="K33" s="103"/>
      <c r="L33" s="103"/>
      <c r="M33" s="104">
        <f t="shared" si="1"/>
      </c>
      <c r="N33" s="104">
        <f t="shared" si="2"/>
      </c>
      <c r="O33" s="104">
        <f t="shared" si="3"/>
        <v>0</v>
      </c>
      <c r="P33" s="105">
        <f aca="true" t="shared" si="11" ref="P33:P70">IF(O33=0,"",IF(O33&lt;0.41,"N",IF(O33&lt;0.81,"D",IF(O33&lt;1.1,"C",IF(O33&lt;1.41,"B",IF(O33=1.8,"EX","A"))))))</f>
      </c>
      <c r="Q33" s="106"/>
      <c r="R33" s="102"/>
      <c r="S33" s="107"/>
      <c r="T33" s="108"/>
      <c r="U33" s="109">
        <f t="shared" si="5"/>
      </c>
      <c r="V33" s="109">
        <f t="shared" si="6"/>
      </c>
      <c r="W33" s="109">
        <f t="shared" si="7"/>
      </c>
      <c r="X33" s="110">
        <f t="shared" si="8"/>
      </c>
      <c r="Y33" s="109">
        <f t="shared" si="9"/>
      </c>
      <c r="Z33" s="109">
        <f t="shared" si="10"/>
      </c>
      <c r="AA33" s="28"/>
      <c r="AB33" s="31"/>
    </row>
    <row r="34" spans="1:28" s="23" customFormat="1" ht="15">
      <c r="A34" s="40"/>
      <c r="B34" s="5" t="s">
        <v>38</v>
      </c>
      <c r="C34" s="100"/>
      <c r="D34" s="101">
        <f t="shared" si="0"/>
      </c>
      <c r="E34" s="102"/>
      <c r="F34" s="102"/>
      <c r="G34" s="102"/>
      <c r="H34" s="102"/>
      <c r="I34" s="102"/>
      <c r="J34" s="102"/>
      <c r="K34" s="103"/>
      <c r="L34" s="103"/>
      <c r="M34" s="104">
        <f t="shared" si="1"/>
      </c>
      <c r="N34" s="104">
        <f t="shared" si="2"/>
      </c>
      <c r="O34" s="104">
        <f t="shared" si="3"/>
        <v>0</v>
      </c>
      <c r="P34" s="105">
        <f t="shared" si="11"/>
      </c>
      <c r="Q34" s="106"/>
      <c r="R34" s="102"/>
      <c r="S34" s="107"/>
      <c r="T34" s="108"/>
      <c r="U34" s="109">
        <f t="shared" si="5"/>
      </c>
      <c r="V34" s="109">
        <f t="shared" si="6"/>
      </c>
      <c r="W34" s="109">
        <f t="shared" si="7"/>
      </c>
      <c r="X34" s="110">
        <f t="shared" si="8"/>
      </c>
      <c r="Y34" s="109">
        <f t="shared" si="9"/>
      </c>
      <c r="Z34" s="109">
        <f t="shared" si="10"/>
      </c>
      <c r="AA34" s="28"/>
      <c r="AB34" s="31"/>
    </row>
    <row r="35" spans="1:28" s="23" customFormat="1" ht="15">
      <c r="A35" s="40"/>
      <c r="B35" s="5" t="s">
        <v>39</v>
      </c>
      <c r="C35" s="100"/>
      <c r="D35" s="101">
        <f t="shared" si="0"/>
      </c>
      <c r="E35" s="102"/>
      <c r="F35" s="102"/>
      <c r="G35" s="102"/>
      <c r="H35" s="102"/>
      <c r="I35" s="102"/>
      <c r="J35" s="102"/>
      <c r="K35" s="103"/>
      <c r="L35" s="103"/>
      <c r="M35" s="104">
        <f t="shared" si="1"/>
      </c>
      <c r="N35" s="104">
        <f t="shared" si="2"/>
      </c>
      <c r="O35" s="104">
        <f t="shared" si="3"/>
        <v>0</v>
      </c>
      <c r="P35" s="105">
        <f t="shared" si="11"/>
      </c>
      <c r="Q35" s="106"/>
      <c r="R35" s="102"/>
      <c r="S35" s="107"/>
      <c r="T35" s="108"/>
      <c r="U35" s="109">
        <f t="shared" si="5"/>
      </c>
      <c r="V35" s="109">
        <f t="shared" si="6"/>
      </c>
      <c r="W35" s="109">
        <f t="shared" si="7"/>
      </c>
      <c r="X35" s="110">
        <f t="shared" si="8"/>
      </c>
      <c r="Y35" s="109">
        <f t="shared" si="9"/>
      </c>
      <c r="Z35" s="109">
        <f t="shared" si="10"/>
      </c>
      <c r="AA35" s="28"/>
      <c r="AB35" s="31"/>
    </row>
    <row r="36" spans="1:28" s="23" customFormat="1" ht="15">
      <c r="A36" s="40"/>
      <c r="B36" s="5" t="s">
        <v>40</v>
      </c>
      <c r="C36" s="100"/>
      <c r="D36" s="101">
        <f t="shared" si="0"/>
      </c>
      <c r="E36" s="102"/>
      <c r="F36" s="102"/>
      <c r="G36" s="102"/>
      <c r="H36" s="102"/>
      <c r="I36" s="102"/>
      <c r="J36" s="102"/>
      <c r="K36" s="103"/>
      <c r="L36" s="103"/>
      <c r="M36" s="104">
        <f t="shared" si="1"/>
      </c>
      <c r="N36" s="104">
        <f t="shared" si="2"/>
      </c>
      <c r="O36" s="104">
        <f t="shared" si="3"/>
        <v>0</v>
      </c>
      <c r="P36" s="105">
        <f t="shared" si="11"/>
      </c>
      <c r="Q36" s="106"/>
      <c r="R36" s="102"/>
      <c r="S36" s="107"/>
      <c r="T36" s="108"/>
      <c r="U36" s="109">
        <f t="shared" si="5"/>
      </c>
      <c r="V36" s="109">
        <f t="shared" si="6"/>
      </c>
      <c r="W36" s="109">
        <f t="shared" si="7"/>
      </c>
      <c r="X36" s="110">
        <f t="shared" si="8"/>
      </c>
      <c r="Y36" s="109">
        <f t="shared" si="9"/>
      </c>
      <c r="Z36" s="109">
        <f t="shared" si="10"/>
      </c>
      <c r="AA36" s="28"/>
      <c r="AB36" s="31"/>
    </row>
    <row r="37" spans="1:28" s="23" customFormat="1" ht="15">
      <c r="A37" s="40"/>
      <c r="B37" s="5" t="s">
        <v>41</v>
      </c>
      <c r="C37" s="100"/>
      <c r="D37" s="101">
        <f t="shared" si="0"/>
      </c>
      <c r="E37" s="102"/>
      <c r="F37" s="102"/>
      <c r="G37" s="102"/>
      <c r="H37" s="102"/>
      <c r="I37" s="102"/>
      <c r="J37" s="102"/>
      <c r="K37" s="103"/>
      <c r="L37" s="103"/>
      <c r="M37" s="104">
        <f t="shared" si="1"/>
      </c>
      <c r="N37" s="104">
        <f t="shared" si="2"/>
      </c>
      <c r="O37" s="104">
        <f t="shared" si="3"/>
        <v>0</v>
      </c>
      <c r="P37" s="105">
        <f t="shared" si="11"/>
      </c>
      <c r="Q37" s="106"/>
      <c r="R37" s="102"/>
      <c r="S37" s="107"/>
      <c r="T37" s="108"/>
      <c r="U37" s="109">
        <f t="shared" si="5"/>
      </c>
      <c r="V37" s="109">
        <f t="shared" si="6"/>
      </c>
      <c r="W37" s="109">
        <f t="shared" si="7"/>
      </c>
      <c r="X37" s="110">
        <f t="shared" si="8"/>
      </c>
      <c r="Y37" s="109">
        <f t="shared" si="9"/>
      </c>
      <c r="Z37" s="109">
        <f t="shared" si="10"/>
      </c>
      <c r="AA37" s="28"/>
      <c r="AB37" s="31"/>
    </row>
    <row r="38" spans="1:28" s="23" customFormat="1" ht="15">
      <c r="A38" s="40"/>
      <c r="B38" s="5" t="s">
        <v>42</v>
      </c>
      <c r="C38" s="100"/>
      <c r="D38" s="101">
        <f t="shared" si="0"/>
      </c>
      <c r="E38" s="102"/>
      <c r="F38" s="102"/>
      <c r="G38" s="102"/>
      <c r="H38" s="102"/>
      <c r="I38" s="102"/>
      <c r="J38" s="102"/>
      <c r="K38" s="103"/>
      <c r="L38" s="103"/>
      <c r="M38" s="104">
        <f t="shared" si="1"/>
      </c>
      <c r="N38" s="104">
        <f t="shared" si="2"/>
      </c>
      <c r="O38" s="104">
        <f t="shared" si="3"/>
        <v>0</v>
      </c>
      <c r="P38" s="105">
        <f t="shared" si="11"/>
      </c>
      <c r="Q38" s="106"/>
      <c r="R38" s="102"/>
      <c r="S38" s="107"/>
      <c r="T38" s="108"/>
      <c r="U38" s="109">
        <f aca="true" t="shared" si="12" ref="U38:U69">IF(Q38="","",B38)</f>
      </c>
      <c r="V38" s="109">
        <f t="shared" si="6"/>
      </c>
      <c r="W38" s="109">
        <f t="shared" si="7"/>
      </c>
      <c r="X38" s="110">
        <f t="shared" si="8"/>
      </c>
      <c r="Y38" s="109">
        <f t="shared" si="9"/>
      </c>
      <c r="Z38" s="109">
        <f t="shared" si="10"/>
      </c>
      <c r="AA38" s="28"/>
      <c r="AB38" s="31"/>
    </row>
    <row r="39" spans="1:28" s="23" customFormat="1" ht="15">
      <c r="A39" s="40"/>
      <c r="B39" s="5" t="s">
        <v>43</v>
      </c>
      <c r="C39" s="100"/>
      <c r="D39" s="101">
        <f t="shared" si="0"/>
      </c>
      <c r="E39" s="102"/>
      <c r="F39" s="102"/>
      <c r="G39" s="102"/>
      <c r="H39" s="102"/>
      <c r="I39" s="102"/>
      <c r="J39" s="102"/>
      <c r="K39" s="103"/>
      <c r="L39" s="103"/>
      <c r="M39" s="104">
        <f t="shared" si="1"/>
      </c>
      <c r="N39" s="104">
        <f t="shared" si="2"/>
      </c>
      <c r="O39" s="104">
        <f t="shared" si="3"/>
        <v>0</v>
      </c>
      <c r="P39" s="105">
        <f t="shared" si="11"/>
      </c>
      <c r="Q39" s="106"/>
      <c r="R39" s="102"/>
      <c r="S39" s="107"/>
      <c r="T39" s="108"/>
      <c r="U39" s="109">
        <f t="shared" si="12"/>
      </c>
      <c r="V39" s="109">
        <f t="shared" si="6"/>
      </c>
      <c r="W39" s="109">
        <f t="shared" si="7"/>
      </c>
      <c r="X39" s="110">
        <f t="shared" si="8"/>
      </c>
      <c r="Y39" s="109">
        <f t="shared" si="9"/>
      </c>
      <c r="Z39" s="109">
        <f t="shared" si="10"/>
      </c>
      <c r="AA39" s="28"/>
      <c r="AB39" s="31"/>
    </row>
    <row r="40" spans="1:28" s="23" customFormat="1" ht="15">
      <c r="A40" s="40"/>
      <c r="B40" s="5" t="s">
        <v>44</v>
      </c>
      <c r="C40" s="100"/>
      <c r="D40" s="101">
        <f t="shared" si="0"/>
      </c>
      <c r="E40" s="102"/>
      <c r="F40" s="102"/>
      <c r="G40" s="102"/>
      <c r="H40" s="102"/>
      <c r="I40" s="102"/>
      <c r="J40" s="102"/>
      <c r="K40" s="103"/>
      <c r="L40" s="103"/>
      <c r="M40" s="104">
        <f t="shared" si="1"/>
      </c>
      <c r="N40" s="104">
        <f t="shared" si="2"/>
      </c>
      <c r="O40" s="104">
        <f t="shared" si="3"/>
        <v>0</v>
      </c>
      <c r="P40" s="105">
        <f t="shared" si="11"/>
      </c>
      <c r="Q40" s="106"/>
      <c r="R40" s="102"/>
      <c r="S40" s="107"/>
      <c r="T40" s="108"/>
      <c r="U40" s="109">
        <f t="shared" si="12"/>
      </c>
      <c r="V40" s="109">
        <f t="shared" si="6"/>
      </c>
      <c r="W40" s="109">
        <f t="shared" si="7"/>
      </c>
      <c r="X40" s="110">
        <f t="shared" si="8"/>
      </c>
      <c r="Y40" s="109">
        <f t="shared" si="9"/>
      </c>
      <c r="Z40" s="109">
        <f t="shared" si="10"/>
      </c>
      <c r="AA40" s="28"/>
      <c r="AB40" s="31"/>
    </row>
    <row r="41" spans="1:28" s="23" customFormat="1" ht="15">
      <c r="A41" s="40"/>
      <c r="B41" s="5" t="s">
        <v>45</v>
      </c>
      <c r="C41" s="100"/>
      <c r="D41" s="101">
        <f t="shared" si="0"/>
      </c>
      <c r="E41" s="102"/>
      <c r="F41" s="102"/>
      <c r="G41" s="102"/>
      <c r="H41" s="102"/>
      <c r="I41" s="102"/>
      <c r="J41" s="102"/>
      <c r="K41" s="103"/>
      <c r="L41" s="103"/>
      <c r="M41" s="104">
        <f t="shared" si="1"/>
      </c>
      <c r="N41" s="104">
        <f t="shared" si="2"/>
      </c>
      <c r="O41" s="104">
        <f t="shared" si="3"/>
        <v>0</v>
      </c>
      <c r="P41" s="105">
        <f t="shared" si="11"/>
      </c>
      <c r="Q41" s="106"/>
      <c r="R41" s="102"/>
      <c r="S41" s="107"/>
      <c r="T41" s="108"/>
      <c r="U41" s="109">
        <f t="shared" si="12"/>
      </c>
      <c r="V41" s="109">
        <f t="shared" si="6"/>
      </c>
      <c r="W41" s="109">
        <f t="shared" si="7"/>
      </c>
      <c r="X41" s="110">
        <f t="shared" si="8"/>
      </c>
      <c r="Y41" s="109">
        <f t="shared" si="9"/>
      </c>
      <c r="Z41" s="109">
        <f t="shared" si="10"/>
      </c>
      <c r="AA41" s="28"/>
      <c r="AB41" s="31"/>
    </row>
    <row r="42" spans="1:28" s="23" customFormat="1" ht="15">
      <c r="A42" s="40"/>
      <c r="B42" s="5" t="s">
        <v>46</v>
      </c>
      <c r="C42" s="100"/>
      <c r="D42" s="101">
        <f t="shared" si="0"/>
      </c>
      <c r="E42" s="102"/>
      <c r="F42" s="102"/>
      <c r="G42" s="102"/>
      <c r="H42" s="102"/>
      <c r="I42" s="102"/>
      <c r="J42" s="102"/>
      <c r="K42" s="103"/>
      <c r="L42" s="103"/>
      <c r="M42" s="104">
        <f t="shared" si="1"/>
      </c>
      <c r="N42" s="104">
        <f t="shared" si="2"/>
      </c>
      <c r="O42" s="104">
        <f t="shared" si="3"/>
        <v>0</v>
      </c>
      <c r="P42" s="105">
        <f t="shared" si="11"/>
      </c>
      <c r="Q42" s="106"/>
      <c r="R42" s="102"/>
      <c r="S42" s="107"/>
      <c r="T42" s="108"/>
      <c r="U42" s="109">
        <f t="shared" si="12"/>
      </c>
      <c r="V42" s="109">
        <f t="shared" si="6"/>
      </c>
      <c r="W42" s="109">
        <f t="shared" si="7"/>
      </c>
      <c r="X42" s="110">
        <f t="shared" si="8"/>
      </c>
      <c r="Y42" s="109">
        <f t="shared" si="9"/>
      </c>
      <c r="Z42" s="109">
        <f t="shared" si="10"/>
      </c>
      <c r="AA42" s="28"/>
      <c r="AB42" s="31"/>
    </row>
    <row r="43" spans="1:28" s="23" customFormat="1" ht="15">
      <c r="A43" s="40"/>
      <c r="B43" s="5" t="s">
        <v>47</v>
      </c>
      <c r="C43" s="100"/>
      <c r="D43" s="101">
        <f t="shared" si="0"/>
      </c>
      <c r="E43" s="102"/>
      <c r="F43" s="102"/>
      <c r="G43" s="102"/>
      <c r="H43" s="102"/>
      <c r="I43" s="102"/>
      <c r="J43" s="102"/>
      <c r="K43" s="103"/>
      <c r="L43" s="103"/>
      <c r="M43" s="104">
        <f t="shared" si="1"/>
      </c>
      <c r="N43" s="104">
        <f t="shared" si="2"/>
      </c>
      <c r="O43" s="104">
        <f t="shared" si="3"/>
        <v>0</v>
      </c>
      <c r="P43" s="105">
        <f t="shared" si="11"/>
      </c>
      <c r="Q43" s="106"/>
      <c r="R43" s="102"/>
      <c r="S43" s="107"/>
      <c r="T43" s="108"/>
      <c r="U43" s="109">
        <f t="shared" si="12"/>
      </c>
      <c r="V43" s="109">
        <f t="shared" si="6"/>
      </c>
      <c r="W43" s="109">
        <f t="shared" si="7"/>
      </c>
      <c r="X43" s="110">
        <f t="shared" si="8"/>
      </c>
      <c r="Y43" s="109">
        <f t="shared" si="9"/>
      </c>
      <c r="Z43" s="109">
        <f t="shared" si="10"/>
      </c>
      <c r="AA43" s="28"/>
      <c r="AB43" s="31"/>
    </row>
    <row r="44" spans="1:28" s="23" customFormat="1" ht="15">
      <c r="A44" s="40"/>
      <c r="B44" s="5" t="s">
        <v>48</v>
      </c>
      <c r="C44" s="100"/>
      <c r="D44" s="101">
        <f t="shared" si="0"/>
      </c>
      <c r="E44" s="102"/>
      <c r="F44" s="102"/>
      <c r="G44" s="102"/>
      <c r="H44" s="102"/>
      <c r="I44" s="102"/>
      <c r="J44" s="102"/>
      <c r="K44" s="103"/>
      <c r="L44" s="103"/>
      <c r="M44" s="104">
        <f t="shared" si="1"/>
      </c>
      <c r="N44" s="104">
        <f t="shared" si="2"/>
      </c>
      <c r="O44" s="104">
        <f t="shared" si="3"/>
        <v>0</v>
      </c>
      <c r="P44" s="105">
        <f t="shared" si="11"/>
      </c>
      <c r="Q44" s="106"/>
      <c r="R44" s="102"/>
      <c r="S44" s="107"/>
      <c r="T44" s="108"/>
      <c r="U44" s="109">
        <f t="shared" si="12"/>
      </c>
      <c r="V44" s="109">
        <f t="shared" si="6"/>
      </c>
      <c r="W44" s="109">
        <f t="shared" si="7"/>
      </c>
      <c r="X44" s="110">
        <f t="shared" si="8"/>
      </c>
      <c r="Y44" s="109">
        <f t="shared" si="9"/>
      </c>
      <c r="Z44" s="109">
        <f t="shared" si="10"/>
      </c>
      <c r="AA44" s="28"/>
      <c r="AB44" s="31"/>
    </row>
    <row r="45" spans="1:28" s="23" customFormat="1" ht="15">
      <c r="A45" s="40"/>
      <c r="B45" s="5" t="s">
        <v>49</v>
      </c>
      <c r="C45" s="100"/>
      <c r="D45" s="101">
        <f t="shared" si="0"/>
      </c>
      <c r="E45" s="102"/>
      <c r="F45" s="102"/>
      <c r="G45" s="102"/>
      <c r="H45" s="102"/>
      <c r="I45" s="102"/>
      <c r="J45" s="102"/>
      <c r="K45" s="103"/>
      <c r="L45" s="103"/>
      <c r="M45" s="104">
        <f t="shared" si="1"/>
      </c>
      <c r="N45" s="104">
        <f t="shared" si="2"/>
      </c>
      <c r="O45" s="104">
        <f t="shared" si="3"/>
        <v>0</v>
      </c>
      <c r="P45" s="105">
        <f t="shared" si="11"/>
      </c>
      <c r="Q45" s="106"/>
      <c r="R45" s="102"/>
      <c r="S45" s="107"/>
      <c r="T45" s="108"/>
      <c r="U45" s="109">
        <f t="shared" si="12"/>
      </c>
      <c r="V45" s="109">
        <f t="shared" si="6"/>
      </c>
      <c r="W45" s="109">
        <f t="shared" si="7"/>
      </c>
      <c r="X45" s="110">
        <f t="shared" si="8"/>
      </c>
      <c r="Y45" s="109">
        <f t="shared" si="9"/>
      </c>
      <c r="Z45" s="109">
        <f t="shared" si="10"/>
      </c>
      <c r="AA45" s="28"/>
      <c r="AB45" s="31"/>
    </row>
    <row r="46" spans="1:28" s="23" customFormat="1" ht="15">
      <c r="A46" s="40"/>
      <c r="B46" s="5" t="s">
        <v>50</v>
      </c>
      <c r="C46" s="100"/>
      <c r="D46" s="101">
        <f t="shared" si="0"/>
      </c>
      <c r="E46" s="102"/>
      <c r="F46" s="102"/>
      <c r="G46" s="102"/>
      <c r="H46" s="102"/>
      <c r="I46" s="102"/>
      <c r="J46" s="102"/>
      <c r="K46" s="103"/>
      <c r="L46" s="103"/>
      <c r="M46" s="104">
        <f t="shared" si="1"/>
      </c>
      <c r="N46" s="104">
        <f t="shared" si="2"/>
      </c>
      <c r="O46" s="104">
        <f t="shared" si="3"/>
        <v>0</v>
      </c>
      <c r="P46" s="105">
        <f t="shared" si="11"/>
      </c>
      <c r="Q46" s="106"/>
      <c r="R46" s="102"/>
      <c r="S46" s="107"/>
      <c r="T46" s="108"/>
      <c r="U46" s="109">
        <f t="shared" si="12"/>
      </c>
      <c r="V46" s="109">
        <f t="shared" si="6"/>
      </c>
      <c r="W46" s="109">
        <f t="shared" si="7"/>
      </c>
      <c r="X46" s="110">
        <f t="shared" si="8"/>
      </c>
      <c r="Y46" s="109">
        <f t="shared" si="9"/>
      </c>
      <c r="Z46" s="109">
        <f t="shared" si="10"/>
      </c>
      <c r="AA46" s="28"/>
      <c r="AB46" s="31"/>
    </row>
    <row r="47" spans="1:28" s="23" customFormat="1" ht="15">
      <c r="A47" s="40"/>
      <c r="B47" s="5" t="s">
        <v>51</v>
      </c>
      <c r="C47" s="100"/>
      <c r="D47" s="101">
        <f t="shared" si="0"/>
      </c>
      <c r="E47" s="102"/>
      <c r="F47" s="102"/>
      <c r="G47" s="102"/>
      <c r="H47" s="102"/>
      <c r="I47" s="102"/>
      <c r="J47" s="102"/>
      <c r="K47" s="103"/>
      <c r="L47" s="103"/>
      <c r="M47" s="104">
        <f t="shared" si="1"/>
      </c>
      <c r="N47" s="104">
        <f t="shared" si="2"/>
      </c>
      <c r="O47" s="104">
        <f t="shared" si="3"/>
        <v>0</v>
      </c>
      <c r="P47" s="105">
        <f t="shared" si="11"/>
      </c>
      <c r="Q47" s="106"/>
      <c r="R47" s="102"/>
      <c r="S47" s="107"/>
      <c r="T47" s="108"/>
      <c r="U47" s="109">
        <f t="shared" si="12"/>
      </c>
      <c r="V47" s="109">
        <f t="shared" si="6"/>
      </c>
      <c r="W47" s="109">
        <f t="shared" si="7"/>
      </c>
      <c r="X47" s="110">
        <f t="shared" si="8"/>
      </c>
      <c r="Y47" s="109">
        <f t="shared" si="9"/>
      </c>
      <c r="Z47" s="109">
        <f t="shared" si="10"/>
      </c>
      <c r="AA47" s="28"/>
      <c r="AB47" s="31"/>
    </row>
    <row r="48" spans="1:28" s="23" customFormat="1" ht="15">
      <c r="A48" s="40"/>
      <c r="B48" s="5" t="s">
        <v>52</v>
      </c>
      <c r="C48" s="100"/>
      <c r="D48" s="101">
        <f t="shared" si="0"/>
      </c>
      <c r="E48" s="102"/>
      <c r="F48" s="102"/>
      <c r="G48" s="102"/>
      <c r="H48" s="102"/>
      <c r="I48" s="102"/>
      <c r="J48" s="102"/>
      <c r="K48" s="103"/>
      <c r="L48" s="103"/>
      <c r="M48" s="104">
        <f t="shared" si="1"/>
      </c>
      <c r="N48" s="104">
        <f t="shared" si="2"/>
      </c>
      <c r="O48" s="104">
        <f t="shared" si="3"/>
        <v>0</v>
      </c>
      <c r="P48" s="105">
        <f t="shared" si="11"/>
      </c>
      <c r="Q48" s="106"/>
      <c r="R48" s="102"/>
      <c r="S48" s="107"/>
      <c r="T48" s="108"/>
      <c r="U48" s="109">
        <f t="shared" si="12"/>
      </c>
      <c r="V48" s="109">
        <f t="shared" si="6"/>
      </c>
      <c r="W48" s="109">
        <f t="shared" si="7"/>
      </c>
      <c r="X48" s="110">
        <f t="shared" si="8"/>
      </c>
      <c r="Y48" s="109">
        <f t="shared" si="9"/>
      </c>
      <c r="Z48" s="109">
        <f t="shared" si="10"/>
      </c>
      <c r="AA48" s="28"/>
      <c r="AB48" s="31"/>
    </row>
    <row r="49" spans="1:28" s="23" customFormat="1" ht="15">
      <c r="A49" s="40"/>
      <c r="B49" s="5" t="s">
        <v>53</v>
      </c>
      <c r="C49" s="100"/>
      <c r="D49" s="101">
        <f t="shared" si="0"/>
      </c>
      <c r="E49" s="102"/>
      <c r="F49" s="102"/>
      <c r="G49" s="102"/>
      <c r="H49" s="102"/>
      <c r="I49" s="102"/>
      <c r="J49" s="102"/>
      <c r="K49" s="103"/>
      <c r="L49" s="103"/>
      <c r="M49" s="104">
        <f t="shared" si="1"/>
      </c>
      <c r="N49" s="104">
        <f t="shared" si="2"/>
      </c>
      <c r="O49" s="104">
        <f t="shared" si="3"/>
        <v>0</v>
      </c>
      <c r="P49" s="105">
        <f t="shared" si="11"/>
      </c>
      <c r="Q49" s="106"/>
      <c r="R49" s="102"/>
      <c r="S49" s="107"/>
      <c r="T49" s="108"/>
      <c r="U49" s="109">
        <f t="shared" si="12"/>
      </c>
      <c r="V49" s="109">
        <f t="shared" si="6"/>
      </c>
      <c r="W49" s="109">
        <f t="shared" si="7"/>
      </c>
      <c r="X49" s="110">
        <f t="shared" si="8"/>
      </c>
      <c r="Y49" s="109">
        <f t="shared" si="9"/>
      </c>
      <c r="Z49" s="109">
        <f t="shared" si="10"/>
      </c>
      <c r="AA49" s="28"/>
      <c r="AB49" s="31"/>
    </row>
    <row r="50" spans="1:28" s="23" customFormat="1" ht="15">
      <c r="A50" s="40"/>
      <c r="B50" s="5" t="s">
        <v>54</v>
      </c>
      <c r="C50" s="100"/>
      <c r="D50" s="101">
        <f t="shared" si="0"/>
      </c>
      <c r="E50" s="102"/>
      <c r="F50" s="102"/>
      <c r="G50" s="102"/>
      <c r="H50" s="102"/>
      <c r="I50" s="102"/>
      <c r="J50" s="102"/>
      <c r="K50" s="103"/>
      <c r="L50" s="103"/>
      <c r="M50" s="104">
        <f t="shared" si="1"/>
      </c>
      <c r="N50" s="104">
        <f t="shared" si="2"/>
      </c>
      <c r="O50" s="104">
        <f t="shared" si="3"/>
        <v>0</v>
      </c>
      <c r="P50" s="105">
        <f t="shared" si="11"/>
      </c>
      <c r="Q50" s="106"/>
      <c r="R50" s="102"/>
      <c r="S50" s="107"/>
      <c r="T50" s="108"/>
      <c r="U50" s="109">
        <f t="shared" si="12"/>
      </c>
      <c r="V50" s="109">
        <f t="shared" si="6"/>
      </c>
      <c r="W50" s="109">
        <f t="shared" si="7"/>
      </c>
      <c r="X50" s="110">
        <f t="shared" si="8"/>
      </c>
      <c r="Y50" s="109">
        <f t="shared" si="9"/>
      </c>
      <c r="Z50" s="109">
        <f t="shared" si="10"/>
      </c>
      <c r="AA50" s="28"/>
      <c r="AB50" s="31"/>
    </row>
    <row r="51" spans="1:28" s="23" customFormat="1" ht="15">
      <c r="A51" s="40"/>
      <c r="B51" s="5" t="s">
        <v>55</v>
      </c>
      <c r="C51" s="100"/>
      <c r="D51" s="101">
        <f t="shared" si="0"/>
      </c>
      <c r="E51" s="102"/>
      <c r="F51" s="102"/>
      <c r="G51" s="102"/>
      <c r="H51" s="102"/>
      <c r="I51" s="102"/>
      <c r="J51" s="102"/>
      <c r="K51" s="103"/>
      <c r="L51" s="103"/>
      <c r="M51" s="104">
        <f t="shared" si="1"/>
      </c>
      <c r="N51" s="104">
        <f t="shared" si="2"/>
      </c>
      <c r="O51" s="104">
        <f t="shared" si="3"/>
        <v>0</v>
      </c>
      <c r="P51" s="105">
        <f t="shared" si="11"/>
      </c>
      <c r="Q51" s="106"/>
      <c r="R51" s="102"/>
      <c r="S51" s="107"/>
      <c r="T51" s="108"/>
      <c r="U51" s="109">
        <f t="shared" si="12"/>
      </c>
      <c r="V51" s="109">
        <f t="shared" si="6"/>
      </c>
      <c r="W51" s="109">
        <f t="shared" si="7"/>
      </c>
      <c r="X51" s="110">
        <f t="shared" si="8"/>
      </c>
      <c r="Y51" s="109">
        <f t="shared" si="9"/>
      </c>
      <c r="Z51" s="109">
        <f t="shared" si="10"/>
      </c>
      <c r="AA51" s="28"/>
      <c r="AB51" s="31"/>
    </row>
    <row r="52" spans="1:28" s="23" customFormat="1" ht="15">
      <c r="A52" s="40"/>
      <c r="B52" s="5" t="s">
        <v>56</v>
      </c>
      <c r="C52" s="100"/>
      <c r="D52" s="101">
        <f t="shared" si="0"/>
      </c>
      <c r="E52" s="102"/>
      <c r="F52" s="102"/>
      <c r="G52" s="102"/>
      <c r="H52" s="102"/>
      <c r="I52" s="102"/>
      <c r="J52" s="102"/>
      <c r="K52" s="103"/>
      <c r="L52" s="103"/>
      <c r="M52" s="104">
        <f t="shared" si="1"/>
      </c>
      <c r="N52" s="104">
        <f t="shared" si="2"/>
      </c>
      <c r="O52" s="104">
        <f t="shared" si="3"/>
        <v>0</v>
      </c>
      <c r="P52" s="105">
        <f t="shared" si="11"/>
      </c>
      <c r="Q52" s="106"/>
      <c r="R52" s="102"/>
      <c r="S52" s="107"/>
      <c r="T52" s="108"/>
      <c r="U52" s="109">
        <f t="shared" si="12"/>
      </c>
      <c r="V52" s="109">
        <f t="shared" si="6"/>
      </c>
      <c r="W52" s="109">
        <f t="shared" si="7"/>
      </c>
      <c r="X52" s="110">
        <f t="shared" si="8"/>
      </c>
      <c r="Y52" s="109">
        <f t="shared" si="9"/>
      </c>
      <c r="Z52" s="109">
        <f t="shared" si="10"/>
      </c>
      <c r="AA52" s="28"/>
      <c r="AB52" s="31"/>
    </row>
    <row r="53" spans="1:28" s="23" customFormat="1" ht="15">
      <c r="A53" s="40"/>
      <c r="B53" s="5" t="s">
        <v>57</v>
      </c>
      <c r="C53" s="100"/>
      <c r="D53" s="101">
        <f t="shared" si="0"/>
      </c>
      <c r="E53" s="102"/>
      <c r="F53" s="102"/>
      <c r="G53" s="102"/>
      <c r="H53" s="102"/>
      <c r="I53" s="102"/>
      <c r="J53" s="102"/>
      <c r="K53" s="103"/>
      <c r="L53" s="103"/>
      <c r="M53" s="104">
        <f t="shared" si="1"/>
      </c>
      <c r="N53" s="104">
        <f t="shared" si="2"/>
      </c>
      <c r="O53" s="104">
        <f t="shared" si="3"/>
        <v>0</v>
      </c>
      <c r="P53" s="105">
        <f t="shared" si="11"/>
      </c>
      <c r="Q53" s="106"/>
      <c r="R53" s="102"/>
      <c r="S53" s="107"/>
      <c r="T53" s="108"/>
      <c r="U53" s="109">
        <f t="shared" si="12"/>
      </c>
      <c r="V53" s="109">
        <f t="shared" si="6"/>
      </c>
      <c r="W53" s="109">
        <f t="shared" si="7"/>
      </c>
      <c r="X53" s="110">
        <f t="shared" si="8"/>
      </c>
      <c r="Y53" s="109">
        <f t="shared" si="9"/>
      </c>
      <c r="Z53" s="109">
        <f t="shared" si="10"/>
      </c>
      <c r="AA53" s="28"/>
      <c r="AB53" s="31"/>
    </row>
    <row r="54" spans="1:28" s="23" customFormat="1" ht="15">
      <c r="A54" s="40"/>
      <c r="B54" s="5" t="s">
        <v>58</v>
      </c>
      <c r="C54" s="100"/>
      <c r="D54" s="101">
        <f t="shared" si="0"/>
      </c>
      <c r="E54" s="102"/>
      <c r="F54" s="102"/>
      <c r="G54" s="102"/>
      <c r="H54" s="102"/>
      <c r="I54" s="102"/>
      <c r="J54" s="102"/>
      <c r="K54" s="103"/>
      <c r="L54" s="103"/>
      <c r="M54" s="104">
        <f t="shared" si="1"/>
      </c>
      <c r="N54" s="104">
        <f t="shared" si="2"/>
      </c>
      <c r="O54" s="104">
        <f t="shared" si="3"/>
        <v>0</v>
      </c>
      <c r="P54" s="105">
        <f t="shared" si="11"/>
      </c>
      <c r="Q54" s="106"/>
      <c r="R54" s="102"/>
      <c r="S54" s="107"/>
      <c r="T54" s="108"/>
      <c r="U54" s="109">
        <f t="shared" si="12"/>
      </c>
      <c r="V54" s="109">
        <f t="shared" si="6"/>
      </c>
      <c r="W54" s="109">
        <f t="shared" si="7"/>
      </c>
      <c r="X54" s="110">
        <f t="shared" si="8"/>
      </c>
      <c r="Y54" s="109">
        <f t="shared" si="9"/>
      </c>
      <c r="Z54" s="109">
        <f t="shared" si="10"/>
      </c>
      <c r="AA54" s="28"/>
      <c r="AB54" s="31"/>
    </row>
    <row r="55" spans="1:28" s="23" customFormat="1" ht="15">
      <c r="A55" s="40"/>
      <c r="B55" s="5" t="s">
        <v>59</v>
      </c>
      <c r="C55" s="100"/>
      <c r="D55" s="101">
        <f t="shared" si="0"/>
      </c>
      <c r="E55" s="102"/>
      <c r="F55" s="102"/>
      <c r="G55" s="102"/>
      <c r="H55" s="102"/>
      <c r="I55" s="102"/>
      <c r="J55" s="102"/>
      <c r="K55" s="103"/>
      <c r="L55" s="103"/>
      <c r="M55" s="104">
        <f t="shared" si="1"/>
      </c>
      <c r="N55" s="104">
        <f t="shared" si="2"/>
      </c>
      <c r="O55" s="104">
        <f t="shared" si="3"/>
        <v>0</v>
      </c>
      <c r="P55" s="105">
        <f t="shared" si="11"/>
      </c>
      <c r="Q55" s="106"/>
      <c r="R55" s="102"/>
      <c r="S55" s="107"/>
      <c r="T55" s="108"/>
      <c r="U55" s="109">
        <f t="shared" si="12"/>
      </c>
      <c r="V55" s="109">
        <f t="shared" si="6"/>
      </c>
      <c r="W55" s="109">
        <f t="shared" si="7"/>
      </c>
      <c r="X55" s="110">
        <f t="shared" si="8"/>
      </c>
      <c r="Y55" s="109">
        <f t="shared" si="9"/>
      </c>
      <c r="Z55" s="109">
        <f t="shared" si="10"/>
      </c>
      <c r="AA55" s="28"/>
      <c r="AB55" s="31"/>
    </row>
    <row r="56" spans="1:28" s="23" customFormat="1" ht="15">
      <c r="A56" s="40"/>
      <c r="B56" s="5" t="s">
        <v>60</v>
      </c>
      <c r="C56" s="100"/>
      <c r="D56" s="101">
        <f t="shared" si="0"/>
      </c>
      <c r="E56" s="102"/>
      <c r="F56" s="102"/>
      <c r="G56" s="102"/>
      <c r="H56" s="102"/>
      <c r="I56" s="102"/>
      <c r="J56" s="102"/>
      <c r="K56" s="103"/>
      <c r="L56" s="103"/>
      <c r="M56" s="104">
        <f t="shared" si="1"/>
      </c>
      <c r="N56" s="104">
        <f t="shared" si="2"/>
      </c>
      <c r="O56" s="104">
        <f t="shared" si="3"/>
        <v>0</v>
      </c>
      <c r="P56" s="105">
        <f t="shared" si="11"/>
      </c>
      <c r="Q56" s="106"/>
      <c r="R56" s="102"/>
      <c r="S56" s="107"/>
      <c r="T56" s="108"/>
      <c r="U56" s="109">
        <f t="shared" si="12"/>
      </c>
      <c r="V56" s="109">
        <f t="shared" si="6"/>
      </c>
      <c r="W56" s="109">
        <f t="shared" si="7"/>
      </c>
      <c r="X56" s="110">
        <f t="shared" si="8"/>
      </c>
      <c r="Y56" s="109">
        <f t="shared" si="9"/>
      </c>
      <c r="Z56" s="109">
        <f t="shared" si="10"/>
      </c>
      <c r="AA56" s="28"/>
      <c r="AB56" s="31"/>
    </row>
    <row r="57" spans="1:28" s="23" customFormat="1" ht="15">
      <c r="A57" s="40"/>
      <c r="B57" s="5" t="s">
        <v>61</v>
      </c>
      <c r="C57" s="100"/>
      <c r="D57" s="101">
        <f t="shared" si="0"/>
      </c>
      <c r="E57" s="102"/>
      <c r="F57" s="102"/>
      <c r="G57" s="102"/>
      <c r="H57" s="102"/>
      <c r="I57" s="102"/>
      <c r="J57" s="102"/>
      <c r="K57" s="103"/>
      <c r="L57" s="103"/>
      <c r="M57" s="104">
        <f t="shared" si="1"/>
      </c>
      <c r="N57" s="104">
        <f t="shared" si="2"/>
      </c>
      <c r="O57" s="104">
        <f t="shared" si="3"/>
        <v>0</v>
      </c>
      <c r="P57" s="105">
        <f t="shared" si="11"/>
      </c>
      <c r="Q57" s="106"/>
      <c r="R57" s="102"/>
      <c r="S57" s="107"/>
      <c r="T57" s="108"/>
      <c r="U57" s="109">
        <f t="shared" si="12"/>
      </c>
      <c r="V57" s="109">
        <f t="shared" si="6"/>
      </c>
      <c r="W57" s="109">
        <f t="shared" si="7"/>
      </c>
      <c r="X57" s="110">
        <f t="shared" si="8"/>
      </c>
      <c r="Y57" s="109">
        <f t="shared" si="9"/>
      </c>
      <c r="Z57" s="109">
        <f t="shared" si="10"/>
      </c>
      <c r="AA57" s="28"/>
      <c r="AB57" s="31"/>
    </row>
    <row r="58" spans="1:28" s="23" customFormat="1" ht="15">
      <c r="A58" s="40"/>
      <c r="B58" s="5" t="s">
        <v>62</v>
      </c>
      <c r="C58" s="100"/>
      <c r="D58" s="101">
        <f t="shared" si="0"/>
      </c>
      <c r="E58" s="102"/>
      <c r="F58" s="102"/>
      <c r="G58" s="102"/>
      <c r="H58" s="102"/>
      <c r="I58" s="102"/>
      <c r="J58" s="102"/>
      <c r="K58" s="103"/>
      <c r="L58" s="103"/>
      <c r="M58" s="104">
        <f t="shared" si="1"/>
      </c>
      <c r="N58" s="104">
        <f t="shared" si="2"/>
      </c>
      <c r="O58" s="104">
        <f t="shared" si="3"/>
        <v>0</v>
      </c>
      <c r="P58" s="105">
        <f t="shared" si="11"/>
      </c>
      <c r="Q58" s="106"/>
      <c r="R58" s="102"/>
      <c r="S58" s="107"/>
      <c r="T58" s="108"/>
      <c r="U58" s="109">
        <f t="shared" si="12"/>
      </c>
      <c r="V58" s="109">
        <f t="shared" si="6"/>
      </c>
      <c r="W58" s="109">
        <f t="shared" si="7"/>
      </c>
      <c r="X58" s="110">
        <f t="shared" si="8"/>
      </c>
      <c r="Y58" s="109">
        <f t="shared" si="9"/>
      </c>
      <c r="Z58" s="109">
        <f t="shared" si="10"/>
      </c>
      <c r="AA58" s="28"/>
      <c r="AB58" s="31"/>
    </row>
    <row r="59" spans="1:28" s="23" customFormat="1" ht="15">
      <c r="A59" s="40"/>
      <c r="B59" s="5" t="s">
        <v>63</v>
      </c>
      <c r="C59" s="100"/>
      <c r="D59" s="101">
        <f t="shared" si="0"/>
      </c>
      <c r="E59" s="102"/>
      <c r="F59" s="102"/>
      <c r="G59" s="102"/>
      <c r="H59" s="102"/>
      <c r="I59" s="102"/>
      <c r="J59" s="102"/>
      <c r="K59" s="103"/>
      <c r="L59" s="103"/>
      <c r="M59" s="104">
        <f t="shared" si="1"/>
      </c>
      <c r="N59" s="104">
        <f t="shared" si="2"/>
      </c>
      <c r="O59" s="104">
        <f t="shared" si="3"/>
        <v>0</v>
      </c>
      <c r="P59" s="105">
        <f t="shared" si="11"/>
      </c>
      <c r="Q59" s="106"/>
      <c r="R59" s="102"/>
      <c r="S59" s="107"/>
      <c r="T59" s="108"/>
      <c r="U59" s="109">
        <f t="shared" si="12"/>
      </c>
      <c r="V59" s="109">
        <f t="shared" si="6"/>
      </c>
      <c r="W59" s="109">
        <f t="shared" si="7"/>
      </c>
      <c r="X59" s="110">
        <f t="shared" si="8"/>
      </c>
      <c r="Y59" s="109">
        <f t="shared" si="9"/>
      </c>
      <c r="Z59" s="109">
        <f t="shared" si="10"/>
      </c>
      <c r="AA59" s="28"/>
      <c r="AB59" s="31"/>
    </row>
    <row r="60" spans="1:28" s="23" customFormat="1" ht="15">
      <c r="A60" s="40"/>
      <c r="B60" s="5" t="s">
        <v>64</v>
      </c>
      <c r="C60" s="100"/>
      <c r="D60" s="101">
        <f t="shared" si="0"/>
      </c>
      <c r="E60" s="102"/>
      <c r="F60" s="102"/>
      <c r="G60" s="102"/>
      <c r="H60" s="102"/>
      <c r="I60" s="102"/>
      <c r="J60" s="102"/>
      <c r="K60" s="103"/>
      <c r="L60" s="103"/>
      <c r="M60" s="104">
        <f t="shared" si="1"/>
      </c>
      <c r="N60" s="104">
        <f t="shared" si="2"/>
      </c>
      <c r="O60" s="104">
        <f t="shared" si="3"/>
        <v>0</v>
      </c>
      <c r="P60" s="105">
        <f t="shared" si="11"/>
      </c>
      <c r="Q60" s="106"/>
      <c r="R60" s="102"/>
      <c r="S60" s="107"/>
      <c r="T60" s="108"/>
      <c r="U60" s="109">
        <f t="shared" si="12"/>
      </c>
      <c r="V60" s="109">
        <f t="shared" si="6"/>
      </c>
      <c r="W60" s="109">
        <f t="shared" si="7"/>
      </c>
      <c r="X60" s="110">
        <f t="shared" si="8"/>
      </c>
      <c r="Y60" s="109">
        <f t="shared" si="9"/>
      </c>
      <c r="Z60" s="109">
        <f t="shared" si="10"/>
      </c>
      <c r="AA60" s="28"/>
      <c r="AB60" s="31"/>
    </row>
    <row r="61" spans="1:28" s="23" customFormat="1" ht="15">
      <c r="A61" s="40"/>
      <c r="B61" s="5" t="s">
        <v>65</v>
      </c>
      <c r="C61" s="100"/>
      <c r="D61" s="101">
        <f t="shared" si="0"/>
      </c>
      <c r="E61" s="102"/>
      <c r="F61" s="102"/>
      <c r="G61" s="102"/>
      <c r="H61" s="102"/>
      <c r="I61" s="102"/>
      <c r="J61" s="102"/>
      <c r="K61" s="103"/>
      <c r="L61" s="103"/>
      <c r="M61" s="104">
        <f t="shared" si="1"/>
      </c>
      <c r="N61" s="104">
        <f t="shared" si="2"/>
      </c>
      <c r="O61" s="104">
        <f t="shared" si="3"/>
        <v>0</v>
      </c>
      <c r="P61" s="105">
        <f t="shared" si="11"/>
      </c>
      <c r="Q61" s="106"/>
      <c r="R61" s="102"/>
      <c r="S61" s="107"/>
      <c r="T61" s="108"/>
      <c r="U61" s="109">
        <f t="shared" si="12"/>
      </c>
      <c r="V61" s="109">
        <f t="shared" si="6"/>
      </c>
      <c r="W61" s="109">
        <f t="shared" si="7"/>
      </c>
      <c r="X61" s="110">
        <f t="shared" si="8"/>
      </c>
      <c r="Y61" s="109">
        <f t="shared" si="9"/>
      </c>
      <c r="Z61" s="109">
        <f t="shared" si="10"/>
      </c>
      <c r="AA61" s="28"/>
      <c r="AB61" s="31"/>
    </row>
    <row r="62" spans="1:28" s="23" customFormat="1" ht="15">
      <c r="A62" s="40"/>
      <c r="B62" s="5" t="s">
        <v>66</v>
      </c>
      <c r="C62" s="100"/>
      <c r="D62" s="101">
        <f t="shared" si="0"/>
      </c>
      <c r="E62" s="102"/>
      <c r="F62" s="102"/>
      <c r="G62" s="102"/>
      <c r="H62" s="102"/>
      <c r="I62" s="102"/>
      <c r="J62" s="102"/>
      <c r="K62" s="103"/>
      <c r="L62" s="103"/>
      <c r="M62" s="104">
        <f t="shared" si="1"/>
      </c>
      <c r="N62" s="104">
        <f t="shared" si="2"/>
      </c>
      <c r="O62" s="104">
        <f t="shared" si="3"/>
        <v>0</v>
      </c>
      <c r="P62" s="105">
        <f t="shared" si="11"/>
      </c>
      <c r="Q62" s="106"/>
      <c r="R62" s="102"/>
      <c r="S62" s="107"/>
      <c r="T62" s="108"/>
      <c r="U62" s="109">
        <f t="shared" si="12"/>
      </c>
      <c r="V62" s="109">
        <f t="shared" si="6"/>
      </c>
      <c r="W62" s="109">
        <f t="shared" si="7"/>
      </c>
      <c r="X62" s="110">
        <f t="shared" si="8"/>
      </c>
      <c r="Y62" s="109">
        <f t="shared" si="9"/>
      </c>
      <c r="Z62" s="109">
        <f t="shared" si="10"/>
      </c>
      <c r="AA62" s="28"/>
      <c r="AB62" s="31"/>
    </row>
    <row r="63" spans="1:28" s="23" customFormat="1" ht="15">
      <c r="A63" s="40"/>
      <c r="B63" s="5" t="s">
        <v>67</v>
      </c>
      <c r="C63" s="100"/>
      <c r="D63" s="101">
        <f t="shared" si="0"/>
      </c>
      <c r="E63" s="102"/>
      <c r="F63" s="102"/>
      <c r="G63" s="102"/>
      <c r="H63" s="102"/>
      <c r="I63" s="102"/>
      <c r="J63" s="102"/>
      <c r="K63" s="103"/>
      <c r="L63" s="103"/>
      <c r="M63" s="104">
        <f t="shared" si="1"/>
      </c>
      <c r="N63" s="104">
        <f t="shared" si="2"/>
      </c>
      <c r="O63" s="104">
        <f t="shared" si="3"/>
        <v>0</v>
      </c>
      <c r="P63" s="105">
        <f t="shared" si="11"/>
      </c>
      <c r="Q63" s="106"/>
      <c r="R63" s="102"/>
      <c r="S63" s="107"/>
      <c r="T63" s="108"/>
      <c r="U63" s="109">
        <f t="shared" si="12"/>
      </c>
      <c r="V63" s="109">
        <f t="shared" si="6"/>
      </c>
      <c r="W63" s="109">
        <f t="shared" si="7"/>
      </c>
      <c r="X63" s="110">
        <f t="shared" si="8"/>
      </c>
      <c r="Y63" s="109">
        <f t="shared" si="9"/>
      </c>
      <c r="Z63" s="109">
        <f t="shared" si="10"/>
      </c>
      <c r="AA63" s="28"/>
      <c r="AB63" s="31"/>
    </row>
    <row r="64" spans="1:28" s="23" customFormat="1" ht="15">
      <c r="A64" s="40"/>
      <c r="B64" s="5" t="s">
        <v>68</v>
      </c>
      <c r="C64" s="100"/>
      <c r="D64" s="101">
        <f t="shared" si="0"/>
      </c>
      <c r="E64" s="102"/>
      <c r="F64" s="102"/>
      <c r="G64" s="102"/>
      <c r="H64" s="102"/>
      <c r="I64" s="102"/>
      <c r="J64" s="102"/>
      <c r="K64" s="103"/>
      <c r="L64" s="103"/>
      <c r="M64" s="104">
        <f t="shared" si="1"/>
      </c>
      <c r="N64" s="104">
        <f t="shared" si="2"/>
      </c>
      <c r="O64" s="104">
        <f t="shared" si="3"/>
        <v>0</v>
      </c>
      <c r="P64" s="105">
        <f t="shared" si="11"/>
      </c>
      <c r="Q64" s="106"/>
      <c r="R64" s="102"/>
      <c r="S64" s="107"/>
      <c r="T64" s="108"/>
      <c r="U64" s="109">
        <f t="shared" si="12"/>
      </c>
      <c r="V64" s="109">
        <f t="shared" si="6"/>
      </c>
      <c r="W64" s="109">
        <f t="shared" si="7"/>
      </c>
      <c r="X64" s="110">
        <f t="shared" si="8"/>
      </c>
      <c r="Y64" s="109">
        <f t="shared" si="9"/>
      </c>
      <c r="Z64" s="109">
        <f t="shared" si="10"/>
      </c>
      <c r="AA64" s="28"/>
      <c r="AB64" s="31"/>
    </row>
    <row r="65" spans="1:28" s="23" customFormat="1" ht="15">
      <c r="A65" s="40"/>
      <c r="B65" s="5" t="s">
        <v>69</v>
      </c>
      <c r="C65" s="100"/>
      <c r="D65" s="101">
        <f t="shared" si="0"/>
      </c>
      <c r="E65" s="102"/>
      <c r="F65" s="102"/>
      <c r="G65" s="102"/>
      <c r="H65" s="102"/>
      <c r="I65" s="102"/>
      <c r="J65" s="102"/>
      <c r="K65" s="103"/>
      <c r="L65" s="103"/>
      <c r="M65" s="104">
        <f t="shared" si="1"/>
      </c>
      <c r="N65" s="104">
        <f t="shared" si="2"/>
      </c>
      <c r="O65" s="104">
        <f t="shared" si="3"/>
        <v>0</v>
      </c>
      <c r="P65" s="105">
        <f t="shared" si="11"/>
      </c>
      <c r="Q65" s="106"/>
      <c r="R65" s="102"/>
      <c r="S65" s="107"/>
      <c r="T65" s="108"/>
      <c r="U65" s="109">
        <f t="shared" si="12"/>
      </c>
      <c r="V65" s="109">
        <f t="shared" si="6"/>
      </c>
      <c r="W65" s="109">
        <f t="shared" si="7"/>
      </c>
      <c r="X65" s="110">
        <f t="shared" si="8"/>
      </c>
      <c r="Y65" s="109">
        <f t="shared" si="9"/>
      </c>
      <c r="Z65" s="109">
        <f t="shared" si="10"/>
      </c>
      <c r="AA65" s="28"/>
      <c r="AB65" s="31"/>
    </row>
    <row r="66" spans="1:28" s="23" customFormat="1" ht="15">
      <c r="A66" s="40"/>
      <c r="B66" s="5" t="s">
        <v>70</v>
      </c>
      <c r="C66" s="100"/>
      <c r="D66" s="101">
        <f t="shared" si="0"/>
      </c>
      <c r="E66" s="102"/>
      <c r="F66" s="102"/>
      <c r="G66" s="102"/>
      <c r="H66" s="102"/>
      <c r="I66" s="102"/>
      <c r="J66" s="102"/>
      <c r="K66" s="103"/>
      <c r="L66" s="103"/>
      <c r="M66" s="104">
        <f t="shared" si="1"/>
      </c>
      <c r="N66" s="104">
        <f t="shared" si="2"/>
      </c>
      <c r="O66" s="104">
        <f t="shared" si="3"/>
        <v>0</v>
      </c>
      <c r="P66" s="105">
        <f t="shared" si="11"/>
      </c>
      <c r="Q66" s="106"/>
      <c r="R66" s="102"/>
      <c r="S66" s="107"/>
      <c r="T66" s="108"/>
      <c r="U66" s="109">
        <f t="shared" si="12"/>
      </c>
      <c r="V66" s="109">
        <f t="shared" si="6"/>
      </c>
      <c r="W66" s="109">
        <f t="shared" si="7"/>
      </c>
      <c r="X66" s="110">
        <f t="shared" si="8"/>
      </c>
      <c r="Y66" s="109">
        <f t="shared" si="9"/>
      </c>
      <c r="Z66" s="109">
        <f t="shared" si="10"/>
      </c>
      <c r="AA66" s="28"/>
      <c r="AB66" s="31"/>
    </row>
    <row r="67" spans="1:28" s="23" customFormat="1" ht="15">
      <c r="A67" s="40"/>
      <c r="B67" s="5" t="s">
        <v>71</v>
      </c>
      <c r="C67" s="100"/>
      <c r="D67" s="101">
        <f t="shared" si="0"/>
      </c>
      <c r="E67" s="102"/>
      <c r="F67" s="102"/>
      <c r="G67" s="102"/>
      <c r="H67" s="102"/>
      <c r="I67" s="102"/>
      <c r="J67" s="102"/>
      <c r="K67" s="103"/>
      <c r="L67" s="103"/>
      <c r="M67" s="104">
        <f t="shared" si="1"/>
      </c>
      <c r="N67" s="104">
        <f t="shared" si="2"/>
      </c>
      <c r="O67" s="104">
        <f t="shared" si="3"/>
        <v>0</v>
      </c>
      <c r="P67" s="105">
        <f t="shared" si="11"/>
      </c>
      <c r="Q67" s="106"/>
      <c r="R67" s="102"/>
      <c r="S67" s="107"/>
      <c r="T67" s="108"/>
      <c r="U67" s="109">
        <f t="shared" si="12"/>
      </c>
      <c r="V67" s="109">
        <f t="shared" si="6"/>
      </c>
      <c r="W67" s="109">
        <f t="shared" si="7"/>
      </c>
      <c r="X67" s="110">
        <f t="shared" si="8"/>
      </c>
      <c r="Y67" s="109">
        <f t="shared" si="9"/>
      </c>
      <c r="Z67" s="109">
        <f t="shared" si="10"/>
      </c>
      <c r="AA67" s="28"/>
      <c r="AB67" s="31"/>
    </row>
    <row r="68" spans="1:28" s="23" customFormat="1" ht="15">
      <c r="A68" s="40"/>
      <c r="B68" s="5" t="s">
        <v>72</v>
      </c>
      <c r="C68" s="100"/>
      <c r="D68" s="101">
        <f t="shared" si="0"/>
      </c>
      <c r="E68" s="102"/>
      <c r="F68" s="102"/>
      <c r="G68" s="102"/>
      <c r="H68" s="102"/>
      <c r="I68" s="102"/>
      <c r="J68" s="102"/>
      <c r="K68" s="103"/>
      <c r="L68" s="103"/>
      <c r="M68" s="104">
        <f t="shared" si="1"/>
      </c>
      <c r="N68" s="104">
        <f t="shared" si="2"/>
      </c>
      <c r="O68" s="104">
        <f t="shared" si="3"/>
        <v>0</v>
      </c>
      <c r="P68" s="105">
        <f t="shared" si="11"/>
      </c>
      <c r="Q68" s="106"/>
      <c r="R68" s="102"/>
      <c r="S68" s="107"/>
      <c r="T68" s="108"/>
      <c r="U68" s="109">
        <f t="shared" si="12"/>
      </c>
      <c r="V68" s="109">
        <f t="shared" si="6"/>
      </c>
      <c r="W68" s="109">
        <f t="shared" si="7"/>
      </c>
      <c r="X68" s="110">
        <f t="shared" si="8"/>
      </c>
      <c r="Y68" s="109">
        <f t="shared" si="9"/>
      </c>
      <c r="Z68" s="109">
        <f t="shared" si="10"/>
      </c>
      <c r="AA68" s="28"/>
      <c r="AB68" s="31"/>
    </row>
    <row r="69" spans="1:28" s="23" customFormat="1" ht="15">
      <c r="A69" s="40"/>
      <c r="B69" s="5" t="s">
        <v>73</v>
      </c>
      <c r="C69" s="100"/>
      <c r="D69" s="101">
        <f t="shared" si="0"/>
      </c>
      <c r="E69" s="102"/>
      <c r="F69" s="102"/>
      <c r="G69" s="102"/>
      <c r="H69" s="102"/>
      <c r="I69" s="102"/>
      <c r="J69" s="102"/>
      <c r="K69" s="103"/>
      <c r="L69" s="103"/>
      <c r="M69" s="104">
        <f t="shared" si="1"/>
      </c>
      <c r="N69" s="104">
        <f t="shared" si="2"/>
      </c>
      <c r="O69" s="104">
        <f t="shared" si="3"/>
        <v>0</v>
      </c>
      <c r="P69" s="105">
        <f t="shared" si="11"/>
      </c>
      <c r="Q69" s="106"/>
      <c r="R69" s="102"/>
      <c r="S69" s="107"/>
      <c r="T69" s="108"/>
      <c r="U69" s="109">
        <f t="shared" si="12"/>
      </c>
      <c r="V69" s="109">
        <f t="shared" si="6"/>
      </c>
      <c r="W69" s="109">
        <f t="shared" si="7"/>
      </c>
      <c r="X69" s="110">
        <f t="shared" si="8"/>
      </c>
      <c r="Y69" s="109">
        <f t="shared" si="9"/>
      </c>
      <c r="Z69" s="109">
        <f t="shared" si="10"/>
      </c>
      <c r="AA69" s="28"/>
      <c r="AB69" s="31"/>
    </row>
    <row r="70" spans="1:28" s="23" customFormat="1" ht="15">
      <c r="A70" s="40"/>
      <c r="B70" s="5" t="s">
        <v>74</v>
      </c>
      <c r="C70" s="100"/>
      <c r="D70" s="101">
        <f t="shared" si="0"/>
      </c>
      <c r="E70" s="102"/>
      <c r="F70" s="102"/>
      <c r="G70" s="102"/>
      <c r="H70" s="102"/>
      <c r="I70" s="102"/>
      <c r="J70" s="102"/>
      <c r="K70" s="103"/>
      <c r="L70" s="103"/>
      <c r="M70" s="104">
        <f t="shared" si="1"/>
      </c>
      <c r="N70" s="104">
        <f aca="true" t="shared" si="13" ref="N70:N133">IF(L70="","",IF(L70="VL",0.1,IF(L70="L",0.3,IF(L70="M",0.5,IF(L70="H",0.75,IF(L70="VH",0.9,0))))))</f>
      </c>
      <c r="O70" s="104">
        <f t="shared" si="3"/>
        <v>0</v>
      </c>
      <c r="P70" s="105">
        <f t="shared" si="11"/>
      </c>
      <c r="Q70" s="106"/>
      <c r="R70" s="102"/>
      <c r="S70" s="107"/>
      <c r="T70" s="108"/>
      <c r="U70" s="109">
        <f aca="true" t="shared" si="14" ref="U70:U101">IF(Q70="","",B70)</f>
      </c>
      <c r="V70" s="109">
        <f t="shared" si="6"/>
      </c>
      <c r="W70" s="109">
        <f t="shared" si="7"/>
      </c>
      <c r="X70" s="110">
        <f t="shared" si="8"/>
      </c>
      <c r="Y70" s="109">
        <f t="shared" si="9"/>
      </c>
      <c r="Z70" s="109">
        <f t="shared" si="10"/>
      </c>
      <c r="AA70" s="28"/>
      <c r="AB70" s="31"/>
    </row>
    <row r="71" spans="1:28" s="23" customFormat="1" ht="15">
      <c r="A71" s="40"/>
      <c r="B71" s="5" t="s">
        <v>75</v>
      </c>
      <c r="C71" s="100"/>
      <c r="D71" s="101">
        <f aca="true" t="shared" si="15" ref="D71:D134">IF(E71="","",E71&amp;": If a "&amp;F71&amp;" caused by "&amp;G71&amp;" occurs,  it may cause "&amp;H71&amp;".  
The impact of this "&amp;I71&amp;" is: "&amp;J71&amp;".")</f>
      </c>
      <c r="E71" s="102"/>
      <c r="F71" s="102"/>
      <c r="G71" s="102"/>
      <c r="H71" s="102"/>
      <c r="I71" s="102"/>
      <c r="J71" s="102"/>
      <c r="K71" s="103"/>
      <c r="L71" s="103"/>
      <c r="M71" s="104">
        <f t="shared" si="1"/>
      </c>
      <c r="N71" s="104">
        <f t="shared" si="13"/>
      </c>
      <c r="O71" s="104">
        <f aca="true" t="shared" si="16" ref="O71:O134">IF(M71="",0,IF(N71="",0,M71+N71))</f>
        <v>0</v>
      </c>
      <c r="P71" s="105">
        <f aca="true" t="shared" si="17" ref="P71:P134">IF(O71=0,"",IF(O71&lt;0.41,"N",IF(O71&lt;0.81,"D",IF(O71&lt;1.1,"C",IF(O71&lt;1.41,"B",IF(O71=1.8,"EX","A"))))))</f>
      </c>
      <c r="Q71" s="106"/>
      <c r="R71" s="102"/>
      <c r="S71" s="107"/>
      <c r="T71" s="108"/>
      <c r="U71" s="109">
        <f t="shared" si="14"/>
      </c>
      <c r="V71" s="109">
        <f aca="true" t="shared" si="18" ref="V71:V134">IF(Q71="","",IF(C71="","",C71))</f>
      </c>
      <c r="W71" s="109">
        <f aca="true" t="shared" si="19" ref="W71:W134">IF(Q71="","",E71&amp;": If a "&amp;F71&amp;" caused by "&amp;G71&amp;" occurs,  it may cause "&amp;H71&amp;".  
The impact of this "&amp;I71&amp;" is: "&amp;J71&amp;".")</f>
      </c>
      <c r="X71" s="110">
        <f aca="true" t="shared" si="20" ref="X71:X134">IF(Q71="","",P71)</f>
      </c>
      <c r="Y71" s="109">
        <f aca="true" t="shared" si="21" ref="Y71:Y134">IF(Q71="","",Q71)</f>
      </c>
      <c r="Z71" s="109">
        <f aca="true" t="shared" si="22" ref="Z71:Z134">IF(R71="","",R71)</f>
      </c>
      <c r="AA71" s="28"/>
      <c r="AB71" s="31"/>
    </row>
    <row r="72" spans="1:28" s="23" customFormat="1" ht="15">
      <c r="A72" s="40"/>
      <c r="B72" s="5" t="s">
        <v>76</v>
      </c>
      <c r="C72" s="100"/>
      <c r="D72" s="101">
        <f t="shared" si="15"/>
      </c>
      <c r="E72" s="102"/>
      <c r="F72" s="102"/>
      <c r="G72" s="102"/>
      <c r="H72" s="102"/>
      <c r="I72" s="102"/>
      <c r="J72" s="102"/>
      <c r="K72" s="103"/>
      <c r="L72" s="103"/>
      <c r="M72" s="104">
        <f aca="true" t="shared" si="23" ref="M72:M135">IF(K72="","",IF(K72="VL",0.1,IF(K72="L",0.3,IF(K72="M",0.5,IF(K72="H",0.75,IF(K72="VH",0.9,0))))))</f>
      </c>
      <c r="N72" s="104">
        <f t="shared" si="13"/>
      </c>
      <c r="O72" s="104">
        <f t="shared" si="16"/>
        <v>0</v>
      </c>
      <c r="P72" s="105">
        <f t="shared" si="17"/>
      </c>
      <c r="Q72" s="106"/>
      <c r="R72" s="102"/>
      <c r="S72" s="107"/>
      <c r="T72" s="108"/>
      <c r="U72" s="109">
        <f t="shared" si="14"/>
      </c>
      <c r="V72" s="109">
        <f t="shared" si="18"/>
      </c>
      <c r="W72" s="109">
        <f t="shared" si="19"/>
      </c>
      <c r="X72" s="110">
        <f t="shared" si="20"/>
      </c>
      <c r="Y72" s="109">
        <f t="shared" si="21"/>
      </c>
      <c r="Z72" s="109">
        <f t="shared" si="22"/>
      </c>
      <c r="AA72" s="28"/>
      <c r="AB72" s="31"/>
    </row>
    <row r="73" spans="1:28" s="23" customFormat="1" ht="15">
      <c r="A73" s="40"/>
      <c r="B73" s="5" t="s">
        <v>77</v>
      </c>
      <c r="C73" s="100"/>
      <c r="D73" s="101">
        <f t="shared" si="15"/>
      </c>
      <c r="E73" s="102"/>
      <c r="F73" s="102"/>
      <c r="G73" s="102"/>
      <c r="H73" s="102"/>
      <c r="I73" s="102"/>
      <c r="J73" s="102"/>
      <c r="K73" s="103"/>
      <c r="L73" s="103"/>
      <c r="M73" s="104">
        <f t="shared" si="23"/>
      </c>
      <c r="N73" s="104">
        <f t="shared" si="13"/>
      </c>
      <c r="O73" s="104">
        <f t="shared" si="16"/>
        <v>0</v>
      </c>
      <c r="P73" s="105">
        <f t="shared" si="17"/>
      </c>
      <c r="Q73" s="106"/>
      <c r="R73" s="102"/>
      <c r="S73" s="107"/>
      <c r="T73" s="108"/>
      <c r="U73" s="109">
        <f t="shared" si="14"/>
      </c>
      <c r="V73" s="109">
        <f t="shared" si="18"/>
      </c>
      <c r="W73" s="109">
        <f t="shared" si="19"/>
      </c>
      <c r="X73" s="110">
        <f t="shared" si="20"/>
      </c>
      <c r="Y73" s="109">
        <f t="shared" si="21"/>
      </c>
      <c r="Z73" s="109">
        <f t="shared" si="22"/>
      </c>
      <c r="AA73" s="28"/>
      <c r="AB73" s="31"/>
    </row>
    <row r="74" spans="1:28" s="23" customFormat="1" ht="15">
      <c r="A74" s="40"/>
      <c r="B74" s="5" t="s">
        <v>78</v>
      </c>
      <c r="C74" s="100"/>
      <c r="D74" s="101">
        <f t="shared" si="15"/>
      </c>
      <c r="E74" s="102"/>
      <c r="F74" s="102"/>
      <c r="G74" s="102"/>
      <c r="H74" s="102"/>
      <c r="I74" s="102"/>
      <c r="J74" s="102"/>
      <c r="K74" s="103"/>
      <c r="L74" s="103"/>
      <c r="M74" s="104">
        <f t="shared" si="23"/>
      </c>
      <c r="N74" s="104">
        <f t="shared" si="13"/>
      </c>
      <c r="O74" s="104">
        <f t="shared" si="16"/>
        <v>0</v>
      </c>
      <c r="P74" s="105">
        <f t="shared" si="17"/>
      </c>
      <c r="Q74" s="106"/>
      <c r="R74" s="102"/>
      <c r="S74" s="107"/>
      <c r="T74" s="108"/>
      <c r="U74" s="109">
        <f t="shared" si="14"/>
      </c>
      <c r="V74" s="109">
        <f t="shared" si="18"/>
      </c>
      <c r="W74" s="109">
        <f t="shared" si="19"/>
      </c>
      <c r="X74" s="110">
        <f t="shared" si="20"/>
      </c>
      <c r="Y74" s="109">
        <f t="shared" si="21"/>
      </c>
      <c r="Z74" s="109">
        <f t="shared" si="22"/>
      </c>
      <c r="AA74" s="28"/>
      <c r="AB74" s="31"/>
    </row>
    <row r="75" spans="1:28" s="23" customFormat="1" ht="15">
      <c r="A75" s="40"/>
      <c r="B75" s="5" t="s">
        <v>79</v>
      </c>
      <c r="C75" s="100"/>
      <c r="D75" s="101">
        <f t="shared" si="15"/>
      </c>
      <c r="E75" s="102"/>
      <c r="F75" s="102"/>
      <c r="G75" s="102"/>
      <c r="H75" s="102"/>
      <c r="I75" s="102"/>
      <c r="J75" s="102"/>
      <c r="K75" s="103"/>
      <c r="L75" s="103"/>
      <c r="M75" s="104">
        <f t="shared" si="23"/>
      </c>
      <c r="N75" s="104">
        <f t="shared" si="13"/>
      </c>
      <c r="O75" s="104">
        <f t="shared" si="16"/>
        <v>0</v>
      </c>
      <c r="P75" s="105">
        <f t="shared" si="17"/>
      </c>
      <c r="Q75" s="106"/>
      <c r="R75" s="102"/>
      <c r="S75" s="107"/>
      <c r="T75" s="108"/>
      <c r="U75" s="109">
        <f t="shared" si="14"/>
      </c>
      <c r="V75" s="109">
        <f t="shared" si="18"/>
      </c>
      <c r="W75" s="109">
        <f t="shared" si="19"/>
      </c>
      <c r="X75" s="110">
        <f t="shared" si="20"/>
      </c>
      <c r="Y75" s="109">
        <f t="shared" si="21"/>
      </c>
      <c r="Z75" s="109">
        <f t="shared" si="22"/>
      </c>
      <c r="AA75" s="28"/>
      <c r="AB75" s="31"/>
    </row>
    <row r="76" spans="1:28" s="23" customFormat="1" ht="15">
      <c r="A76" s="40"/>
      <c r="B76" s="5" t="s">
        <v>80</v>
      </c>
      <c r="C76" s="100"/>
      <c r="D76" s="101">
        <f t="shared" si="15"/>
      </c>
      <c r="E76" s="102"/>
      <c r="F76" s="102"/>
      <c r="G76" s="102"/>
      <c r="H76" s="102"/>
      <c r="I76" s="102"/>
      <c r="J76" s="102"/>
      <c r="K76" s="103"/>
      <c r="L76" s="103"/>
      <c r="M76" s="104">
        <f t="shared" si="23"/>
      </c>
      <c r="N76" s="104">
        <f t="shared" si="13"/>
      </c>
      <c r="O76" s="104">
        <f t="shared" si="16"/>
        <v>0</v>
      </c>
      <c r="P76" s="105">
        <f t="shared" si="17"/>
      </c>
      <c r="Q76" s="106"/>
      <c r="R76" s="102"/>
      <c r="S76" s="107"/>
      <c r="T76" s="108"/>
      <c r="U76" s="109">
        <f t="shared" si="14"/>
      </c>
      <c r="V76" s="109">
        <f t="shared" si="18"/>
      </c>
      <c r="W76" s="109">
        <f t="shared" si="19"/>
      </c>
      <c r="X76" s="110">
        <f t="shared" si="20"/>
      </c>
      <c r="Y76" s="109">
        <f t="shared" si="21"/>
      </c>
      <c r="Z76" s="109">
        <f t="shared" si="22"/>
      </c>
      <c r="AA76" s="28"/>
      <c r="AB76" s="31"/>
    </row>
    <row r="77" spans="1:28" s="23" customFormat="1" ht="15">
      <c r="A77" s="40"/>
      <c r="B77" s="5" t="s">
        <v>81</v>
      </c>
      <c r="C77" s="100"/>
      <c r="D77" s="101">
        <f t="shared" si="15"/>
      </c>
      <c r="E77" s="102"/>
      <c r="F77" s="102"/>
      <c r="G77" s="102"/>
      <c r="H77" s="102"/>
      <c r="I77" s="102"/>
      <c r="J77" s="102"/>
      <c r="K77" s="103"/>
      <c r="L77" s="103"/>
      <c r="M77" s="104">
        <f t="shared" si="23"/>
      </c>
      <c r="N77" s="104">
        <f t="shared" si="13"/>
      </c>
      <c r="O77" s="104">
        <f t="shared" si="16"/>
        <v>0</v>
      </c>
      <c r="P77" s="105">
        <f t="shared" si="17"/>
      </c>
      <c r="Q77" s="106"/>
      <c r="R77" s="102"/>
      <c r="S77" s="107"/>
      <c r="T77" s="108"/>
      <c r="U77" s="109">
        <f t="shared" si="14"/>
      </c>
      <c r="V77" s="109">
        <f t="shared" si="18"/>
      </c>
      <c r="W77" s="109">
        <f t="shared" si="19"/>
      </c>
      <c r="X77" s="110">
        <f t="shared" si="20"/>
      </c>
      <c r="Y77" s="109">
        <f t="shared" si="21"/>
      </c>
      <c r="Z77" s="109">
        <f t="shared" si="22"/>
      </c>
      <c r="AA77" s="28"/>
      <c r="AB77" s="31"/>
    </row>
    <row r="78" spans="1:28" s="23" customFormat="1" ht="15">
      <c r="A78" s="40"/>
      <c r="B78" s="5" t="s">
        <v>82</v>
      </c>
      <c r="C78" s="100"/>
      <c r="D78" s="101">
        <f t="shared" si="15"/>
      </c>
      <c r="E78" s="102"/>
      <c r="F78" s="102"/>
      <c r="G78" s="102"/>
      <c r="H78" s="102"/>
      <c r="I78" s="102"/>
      <c r="J78" s="102"/>
      <c r="K78" s="103"/>
      <c r="L78" s="103"/>
      <c r="M78" s="104">
        <f t="shared" si="23"/>
      </c>
      <c r="N78" s="104">
        <f t="shared" si="13"/>
      </c>
      <c r="O78" s="104">
        <f t="shared" si="16"/>
        <v>0</v>
      </c>
      <c r="P78" s="105">
        <f t="shared" si="17"/>
      </c>
      <c r="Q78" s="106"/>
      <c r="R78" s="102"/>
      <c r="S78" s="107"/>
      <c r="T78" s="108"/>
      <c r="U78" s="109">
        <f t="shared" si="14"/>
      </c>
      <c r="V78" s="109">
        <f t="shared" si="18"/>
      </c>
      <c r="W78" s="109">
        <f t="shared" si="19"/>
      </c>
      <c r="X78" s="110">
        <f t="shared" si="20"/>
      </c>
      <c r="Y78" s="109">
        <f t="shared" si="21"/>
      </c>
      <c r="Z78" s="109">
        <f t="shared" si="22"/>
      </c>
      <c r="AA78" s="28"/>
      <c r="AB78" s="31"/>
    </row>
    <row r="79" spans="1:28" s="23" customFormat="1" ht="15">
      <c r="A79" s="40"/>
      <c r="B79" s="5" t="s">
        <v>83</v>
      </c>
      <c r="C79" s="100"/>
      <c r="D79" s="101">
        <f t="shared" si="15"/>
      </c>
      <c r="E79" s="102"/>
      <c r="F79" s="102"/>
      <c r="G79" s="102"/>
      <c r="H79" s="102"/>
      <c r="I79" s="102"/>
      <c r="J79" s="102"/>
      <c r="K79" s="103"/>
      <c r="L79" s="103"/>
      <c r="M79" s="104">
        <f t="shared" si="23"/>
      </c>
      <c r="N79" s="104">
        <f t="shared" si="13"/>
      </c>
      <c r="O79" s="104">
        <f t="shared" si="16"/>
        <v>0</v>
      </c>
      <c r="P79" s="105">
        <f t="shared" si="17"/>
      </c>
      <c r="Q79" s="106"/>
      <c r="R79" s="102"/>
      <c r="S79" s="107"/>
      <c r="T79" s="108"/>
      <c r="U79" s="109">
        <f t="shared" si="14"/>
      </c>
      <c r="V79" s="109">
        <f t="shared" si="18"/>
      </c>
      <c r="W79" s="109">
        <f t="shared" si="19"/>
      </c>
      <c r="X79" s="110">
        <f t="shared" si="20"/>
      </c>
      <c r="Y79" s="109">
        <f t="shared" si="21"/>
      </c>
      <c r="Z79" s="109">
        <f t="shared" si="22"/>
      </c>
      <c r="AA79" s="28"/>
      <c r="AB79" s="31"/>
    </row>
    <row r="80" spans="1:28" s="23" customFormat="1" ht="15">
      <c r="A80" s="40"/>
      <c r="B80" s="5" t="s">
        <v>84</v>
      </c>
      <c r="C80" s="100"/>
      <c r="D80" s="101">
        <f t="shared" si="15"/>
      </c>
      <c r="E80" s="102"/>
      <c r="F80" s="102"/>
      <c r="G80" s="102"/>
      <c r="H80" s="102"/>
      <c r="I80" s="102"/>
      <c r="J80" s="102"/>
      <c r="K80" s="103"/>
      <c r="L80" s="103"/>
      <c r="M80" s="104">
        <f t="shared" si="23"/>
      </c>
      <c r="N80" s="104">
        <f t="shared" si="13"/>
      </c>
      <c r="O80" s="104">
        <f t="shared" si="16"/>
        <v>0</v>
      </c>
      <c r="P80" s="105">
        <f t="shared" si="17"/>
      </c>
      <c r="Q80" s="106"/>
      <c r="R80" s="102"/>
      <c r="S80" s="107"/>
      <c r="T80" s="108"/>
      <c r="U80" s="109">
        <f t="shared" si="14"/>
      </c>
      <c r="V80" s="109">
        <f t="shared" si="18"/>
      </c>
      <c r="W80" s="109">
        <f t="shared" si="19"/>
      </c>
      <c r="X80" s="110">
        <f t="shared" si="20"/>
      </c>
      <c r="Y80" s="109">
        <f t="shared" si="21"/>
      </c>
      <c r="Z80" s="109">
        <f t="shared" si="22"/>
      </c>
      <c r="AA80" s="28"/>
      <c r="AB80" s="31"/>
    </row>
    <row r="81" spans="1:28" s="23" customFormat="1" ht="15">
      <c r="A81" s="40"/>
      <c r="B81" s="5" t="s">
        <v>85</v>
      </c>
      <c r="C81" s="100"/>
      <c r="D81" s="101">
        <f t="shared" si="15"/>
      </c>
      <c r="E81" s="102"/>
      <c r="F81" s="102"/>
      <c r="G81" s="102"/>
      <c r="H81" s="102"/>
      <c r="I81" s="102"/>
      <c r="J81" s="102"/>
      <c r="K81" s="103"/>
      <c r="L81" s="103"/>
      <c r="M81" s="104">
        <f t="shared" si="23"/>
      </c>
      <c r="N81" s="104">
        <f t="shared" si="13"/>
      </c>
      <c r="O81" s="104">
        <f t="shared" si="16"/>
        <v>0</v>
      </c>
      <c r="P81" s="105">
        <f t="shared" si="17"/>
      </c>
      <c r="Q81" s="106"/>
      <c r="R81" s="102"/>
      <c r="S81" s="107"/>
      <c r="T81" s="108"/>
      <c r="U81" s="109">
        <f t="shared" si="14"/>
      </c>
      <c r="V81" s="109">
        <f t="shared" si="18"/>
      </c>
      <c r="W81" s="109">
        <f t="shared" si="19"/>
      </c>
      <c r="X81" s="110">
        <f t="shared" si="20"/>
      </c>
      <c r="Y81" s="109">
        <f t="shared" si="21"/>
      </c>
      <c r="Z81" s="109">
        <f t="shared" si="22"/>
      </c>
      <c r="AA81" s="28"/>
      <c r="AB81" s="31"/>
    </row>
    <row r="82" spans="1:28" s="23" customFormat="1" ht="15">
      <c r="A82" s="40"/>
      <c r="B82" s="5" t="s">
        <v>86</v>
      </c>
      <c r="C82" s="100"/>
      <c r="D82" s="101">
        <f t="shared" si="15"/>
      </c>
      <c r="E82" s="102"/>
      <c r="F82" s="102"/>
      <c r="G82" s="102"/>
      <c r="H82" s="102"/>
      <c r="I82" s="102"/>
      <c r="J82" s="102"/>
      <c r="K82" s="103"/>
      <c r="L82" s="103"/>
      <c r="M82" s="104">
        <f t="shared" si="23"/>
      </c>
      <c r="N82" s="104">
        <f t="shared" si="13"/>
      </c>
      <c r="O82" s="104">
        <f t="shared" si="16"/>
        <v>0</v>
      </c>
      <c r="P82" s="105">
        <f t="shared" si="17"/>
      </c>
      <c r="Q82" s="106"/>
      <c r="R82" s="102"/>
      <c r="S82" s="107"/>
      <c r="T82" s="108"/>
      <c r="U82" s="109">
        <f t="shared" si="14"/>
      </c>
      <c r="V82" s="109">
        <f t="shared" si="18"/>
      </c>
      <c r="W82" s="109">
        <f t="shared" si="19"/>
      </c>
      <c r="X82" s="110">
        <f t="shared" si="20"/>
      </c>
      <c r="Y82" s="109">
        <f t="shared" si="21"/>
      </c>
      <c r="Z82" s="109">
        <f t="shared" si="22"/>
      </c>
      <c r="AA82" s="28"/>
      <c r="AB82" s="31"/>
    </row>
    <row r="83" spans="1:28" s="23" customFormat="1" ht="15">
      <c r="A83" s="40"/>
      <c r="B83" s="5" t="s">
        <v>87</v>
      </c>
      <c r="C83" s="100"/>
      <c r="D83" s="101">
        <f t="shared" si="15"/>
      </c>
      <c r="E83" s="102"/>
      <c r="F83" s="102"/>
      <c r="G83" s="102"/>
      <c r="H83" s="102"/>
      <c r="I83" s="102"/>
      <c r="J83" s="102"/>
      <c r="K83" s="103"/>
      <c r="L83" s="103"/>
      <c r="M83" s="104">
        <f t="shared" si="23"/>
      </c>
      <c r="N83" s="104">
        <f t="shared" si="13"/>
      </c>
      <c r="O83" s="104">
        <f t="shared" si="16"/>
        <v>0</v>
      </c>
      <c r="P83" s="105">
        <f t="shared" si="17"/>
      </c>
      <c r="Q83" s="106"/>
      <c r="R83" s="102"/>
      <c r="S83" s="107"/>
      <c r="T83" s="108"/>
      <c r="U83" s="109">
        <f t="shared" si="14"/>
      </c>
      <c r="V83" s="109">
        <f t="shared" si="18"/>
      </c>
      <c r="W83" s="109">
        <f t="shared" si="19"/>
      </c>
      <c r="X83" s="110">
        <f t="shared" si="20"/>
      </c>
      <c r="Y83" s="109">
        <f t="shared" si="21"/>
      </c>
      <c r="Z83" s="109">
        <f t="shared" si="22"/>
      </c>
      <c r="AA83" s="28"/>
      <c r="AB83" s="31"/>
    </row>
    <row r="84" spans="1:28" s="23" customFormat="1" ht="15">
      <c r="A84" s="40"/>
      <c r="B84" s="5" t="s">
        <v>88</v>
      </c>
      <c r="C84" s="100"/>
      <c r="D84" s="101">
        <f t="shared" si="15"/>
      </c>
      <c r="E84" s="102"/>
      <c r="F84" s="102"/>
      <c r="G84" s="102"/>
      <c r="H84" s="102"/>
      <c r="I84" s="102"/>
      <c r="J84" s="102"/>
      <c r="K84" s="103"/>
      <c r="L84" s="103"/>
      <c r="M84" s="104">
        <f t="shared" si="23"/>
      </c>
      <c r="N84" s="104">
        <f t="shared" si="13"/>
      </c>
      <c r="O84" s="104">
        <f t="shared" si="16"/>
        <v>0</v>
      </c>
      <c r="P84" s="105">
        <f t="shared" si="17"/>
      </c>
      <c r="Q84" s="106"/>
      <c r="R84" s="102"/>
      <c r="S84" s="107"/>
      <c r="T84" s="108"/>
      <c r="U84" s="109">
        <f t="shared" si="14"/>
      </c>
      <c r="V84" s="109">
        <f t="shared" si="18"/>
      </c>
      <c r="W84" s="109">
        <f t="shared" si="19"/>
      </c>
      <c r="X84" s="110">
        <f t="shared" si="20"/>
      </c>
      <c r="Y84" s="109">
        <f t="shared" si="21"/>
      </c>
      <c r="Z84" s="109">
        <f t="shared" si="22"/>
      </c>
      <c r="AA84" s="28"/>
      <c r="AB84" s="31"/>
    </row>
    <row r="85" spans="1:28" s="23" customFormat="1" ht="15">
      <c r="A85" s="40"/>
      <c r="B85" s="5" t="s">
        <v>89</v>
      </c>
      <c r="C85" s="100"/>
      <c r="D85" s="101">
        <f t="shared" si="15"/>
      </c>
      <c r="E85" s="102"/>
      <c r="F85" s="102"/>
      <c r="G85" s="102"/>
      <c r="H85" s="102"/>
      <c r="I85" s="102"/>
      <c r="J85" s="102"/>
      <c r="K85" s="103"/>
      <c r="L85" s="103"/>
      <c r="M85" s="104">
        <f t="shared" si="23"/>
      </c>
      <c r="N85" s="104">
        <f t="shared" si="13"/>
      </c>
      <c r="O85" s="104">
        <f t="shared" si="16"/>
        <v>0</v>
      </c>
      <c r="P85" s="105">
        <f t="shared" si="17"/>
      </c>
      <c r="Q85" s="106"/>
      <c r="R85" s="102"/>
      <c r="S85" s="107"/>
      <c r="T85" s="108"/>
      <c r="U85" s="109">
        <f t="shared" si="14"/>
      </c>
      <c r="V85" s="109">
        <f t="shared" si="18"/>
      </c>
      <c r="W85" s="109">
        <f t="shared" si="19"/>
      </c>
      <c r="X85" s="110">
        <f t="shared" si="20"/>
      </c>
      <c r="Y85" s="109">
        <f t="shared" si="21"/>
      </c>
      <c r="Z85" s="109">
        <f t="shared" si="22"/>
      </c>
      <c r="AA85" s="28"/>
      <c r="AB85" s="31"/>
    </row>
    <row r="86" spans="1:28" s="23" customFormat="1" ht="15">
      <c r="A86" s="40"/>
      <c r="B86" s="5" t="s">
        <v>90</v>
      </c>
      <c r="C86" s="100"/>
      <c r="D86" s="101">
        <f t="shared" si="15"/>
      </c>
      <c r="E86" s="102"/>
      <c r="F86" s="102"/>
      <c r="G86" s="102"/>
      <c r="H86" s="102"/>
      <c r="I86" s="102"/>
      <c r="J86" s="102"/>
      <c r="K86" s="103"/>
      <c r="L86" s="103"/>
      <c r="M86" s="104">
        <f t="shared" si="23"/>
      </c>
      <c r="N86" s="104">
        <f t="shared" si="13"/>
      </c>
      <c r="O86" s="104">
        <f t="shared" si="16"/>
        <v>0</v>
      </c>
      <c r="P86" s="105">
        <f t="shared" si="17"/>
      </c>
      <c r="Q86" s="106"/>
      <c r="R86" s="102"/>
      <c r="S86" s="107"/>
      <c r="T86" s="108"/>
      <c r="U86" s="109">
        <f t="shared" si="14"/>
      </c>
      <c r="V86" s="109">
        <f t="shared" si="18"/>
      </c>
      <c r="W86" s="109">
        <f t="shared" si="19"/>
      </c>
      <c r="X86" s="110">
        <f t="shared" si="20"/>
      </c>
      <c r="Y86" s="109">
        <f t="shared" si="21"/>
      </c>
      <c r="Z86" s="109">
        <f t="shared" si="22"/>
      </c>
      <c r="AA86" s="28"/>
      <c r="AB86" s="31"/>
    </row>
    <row r="87" spans="1:28" s="23" customFormat="1" ht="15">
      <c r="A87" s="40"/>
      <c r="B87" s="5" t="s">
        <v>91</v>
      </c>
      <c r="C87" s="100"/>
      <c r="D87" s="101">
        <f t="shared" si="15"/>
      </c>
      <c r="E87" s="102"/>
      <c r="F87" s="102"/>
      <c r="G87" s="102"/>
      <c r="H87" s="102"/>
      <c r="I87" s="102"/>
      <c r="J87" s="102"/>
      <c r="K87" s="103"/>
      <c r="L87" s="103"/>
      <c r="M87" s="104">
        <f t="shared" si="23"/>
      </c>
      <c r="N87" s="104">
        <f t="shared" si="13"/>
      </c>
      <c r="O87" s="104">
        <f t="shared" si="16"/>
        <v>0</v>
      </c>
      <c r="P87" s="105">
        <f t="shared" si="17"/>
      </c>
      <c r="Q87" s="106"/>
      <c r="R87" s="102"/>
      <c r="S87" s="107"/>
      <c r="T87" s="108"/>
      <c r="U87" s="109">
        <f t="shared" si="14"/>
      </c>
      <c r="V87" s="109">
        <f t="shared" si="18"/>
      </c>
      <c r="W87" s="109">
        <f t="shared" si="19"/>
      </c>
      <c r="X87" s="110">
        <f t="shared" si="20"/>
      </c>
      <c r="Y87" s="109">
        <f t="shared" si="21"/>
      </c>
      <c r="Z87" s="109">
        <f t="shared" si="22"/>
      </c>
      <c r="AA87" s="28"/>
      <c r="AB87" s="31"/>
    </row>
    <row r="88" spans="1:28" s="23" customFormat="1" ht="15">
      <c r="A88" s="40"/>
      <c r="B88" s="5" t="s">
        <v>92</v>
      </c>
      <c r="C88" s="100"/>
      <c r="D88" s="101">
        <f t="shared" si="15"/>
      </c>
      <c r="E88" s="102"/>
      <c r="F88" s="102"/>
      <c r="G88" s="102"/>
      <c r="H88" s="102"/>
      <c r="I88" s="102"/>
      <c r="J88" s="102"/>
      <c r="K88" s="103"/>
      <c r="L88" s="103"/>
      <c r="M88" s="104">
        <f t="shared" si="23"/>
      </c>
      <c r="N88" s="104">
        <f t="shared" si="13"/>
      </c>
      <c r="O88" s="104">
        <f t="shared" si="16"/>
        <v>0</v>
      </c>
      <c r="P88" s="105">
        <f t="shared" si="17"/>
      </c>
      <c r="Q88" s="106"/>
      <c r="R88" s="102"/>
      <c r="S88" s="107"/>
      <c r="T88" s="108"/>
      <c r="U88" s="109">
        <f t="shared" si="14"/>
      </c>
      <c r="V88" s="109">
        <f t="shared" si="18"/>
      </c>
      <c r="W88" s="109">
        <f t="shared" si="19"/>
      </c>
      <c r="X88" s="110">
        <f t="shared" si="20"/>
      </c>
      <c r="Y88" s="109">
        <f t="shared" si="21"/>
      </c>
      <c r="Z88" s="109">
        <f t="shared" si="22"/>
      </c>
      <c r="AA88" s="28"/>
      <c r="AB88" s="31"/>
    </row>
    <row r="89" spans="1:28" s="23" customFormat="1" ht="15">
      <c r="A89" s="40"/>
      <c r="B89" s="5" t="s">
        <v>93</v>
      </c>
      <c r="C89" s="100"/>
      <c r="D89" s="101">
        <f t="shared" si="15"/>
      </c>
      <c r="E89" s="102"/>
      <c r="F89" s="102"/>
      <c r="G89" s="102"/>
      <c r="H89" s="102"/>
      <c r="I89" s="102"/>
      <c r="J89" s="102"/>
      <c r="K89" s="103"/>
      <c r="L89" s="103"/>
      <c r="M89" s="104">
        <f t="shared" si="23"/>
      </c>
      <c r="N89" s="104">
        <f t="shared" si="13"/>
      </c>
      <c r="O89" s="104">
        <f t="shared" si="16"/>
        <v>0</v>
      </c>
      <c r="P89" s="105">
        <f t="shared" si="17"/>
      </c>
      <c r="Q89" s="106"/>
      <c r="R89" s="102"/>
      <c r="S89" s="107"/>
      <c r="T89" s="108"/>
      <c r="U89" s="109">
        <f t="shared" si="14"/>
      </c>
      <c r="V89" s="109">
        <f t="shared" si="18"/>
      </c>
      <c r="W89" s="109">
        <f t="shared" si="19"/>
      </c>
      <c r="X89" s="110">
        <f t="shared" si="20"/>
      </c>
      <c r="Y89" s="109">
        <f t="shared" si="21"/>
      </c>
      <c r="Z89" s="109">
        <f t="shared" si="22"/>
      </c>
      <c r="AA89" s="28"/>
      <c r="AB89" s="31"/>
    </row>
    <row r="90" spans="1:28" s="23" customFormat="1" ht="15">
      <c r="A90" s="40"/>
      <c r="B90" s="5" t="s">
        <v>94</v>
      </c>
      <c r="C90" s="100"/>
      <c r="D90" s="101">
        <f t="shared" si="15"/>
      </c>
      <c r="E90" s="102"/>
      <c r="F90" s="102"/>
      <c r="G90" s="102"/>
      <c r="H90" s="102"/>
      <c r="I90" s="102"/>
      <c r="J90" s="102"/>
      <c r="K90" s="103"/>
      <c r="L90" s="103"/>
      <c r="M90" s="104">
        <f t="shared" si="23"/>
      </c>
      <c r="N90" s="104">
        <f t="shared" si="13"/>
      </c>
      <c r="O90" s="104">
        <f t="shared" si="16"/>
        <v>0</v>
      </c>
      <c r="P90" s="105">
        <f t="shared" si="17"/>
      </c>
      <c r="Q90" s="106"/>
      <c r="R90" s="102"/>
      <c r="S90" s="107"/>
      <c r="T90" s="108"/>
      <c r="U90" s="109">
        <f t="shared" si="14"/>
      </c>
      <c r="V90" s="109">
        <f t="shared" si="18"/>
      </c>
      <c r="W90" s="109">
        <f t="shared" si="19"/>
      </c>
      <c r="X90" s="110">
        <f t="shared" si="20"/>
      </c>
      <c r="Y90" s="109">
        <f t="shared" si="21"/>
      </c>
      <c r="Z90" s="109">
        <f t="shared" si="22"/>
      </c>
      <c r="AA90" s="28"/>
      <c r="AB90" s="31"/>
    </row>
    <row r="91" spans="1:28" s="23" customFormat="1" ht="15">
      <c r="A91" s="40"/>
      <c r="B91" s="5" t="s">
        <v>95</v>
      </c>
      <c r="C91" s="100"/>
      <c r="D91" s="101">
        <f t="shared" si="15"/>
      </c>
      <c r="E91" s="102"/>
      <c r="F91" s="102"/>
      <c r="G91" s="102"/>
      <c r="H91" s="102"/>
      <c r="I91" s="102"/>
      <c r="J91" s="102"/>
      <c r="K91" s="103"/>
      <c r="L91" s="103"/>
      <c r="M91" s="104">
        <f t="shared" si="23"/>
      </c>
      <c r="N91" s="104">
        <f t="shared" si="13"/>
      </c>
      <c r="O91" s="104">
        <f t="shared" si="16"/>
        <v>0</v>
      </c>
      <c r="P91" s="105">
        <f t="shared" si="17"/>
      </c>
      <c r="Q91" s="106"/>
      <c r="R91" s="102"/>
      <c r="S91" s="107"/>
      <c r="T91" s="108"/>
      <c r="U91" s="109">
        <f t="shared" si="14"/>
      </c>
      <c r="V91" s="109">
        <f t="shared" si="18"/>
      </c>
      <c r="W91" s="109">
        <f t="shared" si="19"/>
      </c>
      <c r="X91" s="110">
        <f t="shared" si="20"/>
      </c>
      <c r="Y91" s="109">
        <f t="shared" si="21"/>
      </c>
      <c r="Z91" s="109">
        <f t="shared" si="22"/>
      </c>
      <c r="AA91" s="28"/>
      <c r="AB91" s="31"/>
    </row>
    <row r="92" spans="1:28" s="23" customFormat="1" ht="15">
      <c r="A92" s="40"/>
      <c r="B92" s="5" t="s">
        <v>96</v>
      </c>
      <c r="C92" s="100"/>
      <c r="D92" s="101">
        <f t="shared" si="15"/>
      </c>
      <c r="E92" s="102"/>
      <c r="F92" s="102"/>
      <c r="G92" s="102"/>
      <c r="H92" s="102"/>
      <c r="I92" s="102"/>
      <c r="J92" s="102"/>
      <c r="K92" s="103"/>
      <c r="L92" s="103"/>
      <c r="M92" s="104">
        <f t="shared" si="23"/>
      </c>
      <c r="N92" s="104">
        <f t="shared" si="13"/>
      </c>
      <c r="O92" s="104">
        <f t="shared" si="16"/>
        <v>0</v>
      </c>
      <c r="P92" s="105">
        <f t="shared" si="17"/>
      </c>
      <c r="Q92" s="106"/>
      <c r="R92" s="102"/>
      <c r="S92" s="107"/>
      <c r="T92" s="108"/>
      <c r="U92" s="109">
        <f t="shared" si="14"/>
      </c>
      <c r="V92" s="109">
        <f t="shared" si="18"/>
      </c>
      <c r="W92" s="109">
        <f t="shared" si="19"/>
      </c>
      <c r="X92" s="110">
        <f t="shared" si="20"/>
      </c>
      <c r="Y92" s="109">
        <f t="shared" si="21"/>
      </c>
      <c r="Z92" s="109">
        <f t="shared" si="22"/>
      </c>
      <c r="AA92" s="28"/>
      <c r="AB92" s="31"/>
    </row>
    <row r="93" spans="1:28" s="23" customFormat="1" ht="15">
      <c r="A93" s="40"/>
      <c r="B93" s="5" t="s">
        <v>97</v>
      </c>
      <c r="C93" s="100"/>
      <c r="D93" s="101">
        <f t="shared" si="15"/>
      </c>
      <c r="E93" s="102"/>
      <c r="F93" s="102"/>
      <c r="G93" s="102"/>
      <c r="H93" s="102"/>
      <c r="I93" s="102"/>
      <c r="J93" s="102"/>
      <c r="K93" s="103"/>
      <c r="L93" s="103"/>
      <c r="M93" s="104">
        <f t="shared" si="23"/>
      </c>
      <c r="N93" s="104">
        <f t="shared" si="13"/>
      </c>
      <c r="O93" s="104">
        <f t="shared" si="16"/>
        <v>0</v>
      </c>
      <c r="P93" s="105">
        <f t="shared" si="17"/>
      </c>
      <c r="Q93" s="106"/>
      <c r="R93" s="102"/>
      <c r="S93" s="107"/>
      <c r="T93" s="108"/>
      <c r="U93" s="109">
        <f t="shared" si="14"/>
      </c>
      <c r="V93" s="109">
        <f t="shared" si="18"/>
      </c>
      <c r="W93" s="109">
        <f t="shared" si="19"/>
      </c>
      <c r="X93" s="110">
        <f t="shared" si="20"/>
      </c>
      <c r="Y93" s="109">
        <f t="shared" si="21"/>
      </c>
      <c r="Z93" s="109">
        <f t="shared" si="22"/>
      </c>
      <c r="AA93" s="28"/>
      <c r="AB93" s="31"/>
    </row>
    <row r="94" spans="1:28" s="23" customFormat="1" ht="15">
      <c r="A94" s="40"/>
      <c r="B94" s="5" t="s">
        <v>98</v>
      </c>
      <c r="C94" s="100"/>
      <c r="D94" s="101">
        <f t="shared" si="15"/>
      </c>
      <c r="E94" s="102"/>
      <c r="F94" s="102"/>
      <c r="G94" s="102"/>
      <c r="H94" s="102"/>
      <c r="I94" s="102"/>
      <c r="J94" s="102"/>
      <c r="K94" s="103"/>
      <c r="L94" s="103"/>
      <c r="M94" s="104">
        <f t="shared" si="23"/>
      </c>
      <c r="N94" s="104">
        <f t="shared" si="13"/>
      </c>
      <c r="O94" s="104">
        <f t="shared" si="16"/>
        <v>0</v>
      </c>
      <c r="P94" s="105">
        <f t="shared" si="17"/>
      </c>
      <c r="Q94" s="106"/>
      <c r="R94" s="102"/>
      <c r="S94" s="107"/>
      <c r="T94" s="108"/>
      <c r="U94" s="109">
        <f t="shared" si="14"/>
      </c>
      <c r="V94" s="109">
        <f t="shared" si="18"/>
      </c>
      <c r="W94" s="109">
        <f t="shared" si="19"/>
      </c>
      <c r="X94" s="110">
        <f t="shared" si="20"/>
      </c>
      <c r="Y94" s="109">
        <f t="shared" si="21"/>
      </c>
      <c r="Z94" s="109">
        <f t="shared" si="22"/>
      </c>
      <c r="AA94" s="28"/>
      <c r="AB94" s="31"/>
    </row>
    <row r="95" spans="1:28" s="23" customFormat="1" ht="15">
      <c r="A95" s="40"/>
      <c r="B95" s="5" t="s">
        <v>99</v>
      </c>
      <c r="C95" s="100"/>
      <c r="D95" s="101">
        <f t="shared" si="15"/>
      </c>
      <c r="E95" s="102"/>
      <c r="F95" s="102"/>
      <c r="G95" s="102"/>
      <c r="H95" s="102"/>
      <c r="I95" s="102"/>
      <c r="J95" s="102"/>
      <c r="K95" s="103"/>
      <c r="L95" s="103"/>
      <c r="M95" s="104">
        <f t="shared" si="23"/>
      </c>
      <c r="N95" s="104">
        <f t="shared" si="13"/>
      </c>
      <c r="O95" s="104">
        <f t="shared" si="16"/>
        <v>0</v>
      </c>
      <c r="P95" s="105">
        <f t="shared" si="17"/>
      </c>
      <c r="Q95" s="106"/>
      <c r="R95" s="102"/>
      <c r="S95" s="107"/>
      <c r="T95" s="108"/>
      <c r="U95" s="109">
        <f t="shared" si="14"/>
      </c>
      <c r="V95" s="109">
        <f t="shared" si="18"/>
      </c>
      <c r="W95" s="109">
        <f t="shared" si="19"/>
      </c>
      <c r="X95" s="110">
        <f t="shared" si="20"/>
      </c>
      <c r="Y95" s="109">
        <f t="shared" si="21"/>
      </c>
      <c r="Z95" s="109">
        <f t="shared" si="22"/>
      </c>
      <c r="AA95" s="28"/>
      <c r="AB95" s="31"/>
    </row>
    <row r="96" spans="1:28" s="23" customFormat="1" ht="15">
      <c r="A96" s="40"/>
      <c r="B96" s="5" t="s">
        <v>100</v>
      </c>
      <c r="C96" s="100"/>
      <c r="D96" s="101">
        <f t="shared" si="15"/>
      </c>
      <c r="E96" s="102"/>
      <c r="F96" s="102"/>
      <c r="G96" s="102"/>
      <c r="H96" s="102"/>
      <c r="I96" s="102"/>
      <c r="J96" s="102"/>
      <c r="K96" s="103"/>
      <c r="L96" s="103"/>
      <c r="M96" s="104">
        <f t="shared" si="23"/>
      </c>
      <c r="N96" s="104">
        <f t="shared" si="13"/>
      </c>
      <c r="O96" s="104">
        <f t="shared" si="16"/>
        <v>0</v>
      </c>
      <c r="P96" s="105">
        <f t="shared" si="17"/>
      </c>
      <c r="Q96" s="106"/>
      <c r="R96" s="102"/>
      <c r="S96" s="107"/>
      <c r="T96" s="108"/>
      <c r="U96" s="109">
        <f t="shared" si="14"/>
      </c>
      <c r="V96" s="109">
        <f t="shared" si="18"/>
      </c>
      <c r="W96" s="109">
        <f t="shared" si="19"/>
      </c>
      <c r="X96" s="110">
        <f t="shared" si="20"/>
      </c>
      <c r="Y96" s="109">
        <f t="shared" si="21"/>
      </c>
      <c r="Z96" s="109">
        <f t="shared" si="22"/>
      </c>
      <c r="AA96" s="28"/>
      <c r="AB96" s="31"/>
    </row>
    <row r="97" spans="1:28" s="23" customFormat="1" ht="15">
      <c r="A97" s="40"/>
      <c r="B97" s="5" t="s">
        <v>101</v>
      </c>
      <c r="C97" s="100"/>
      <c r="D97" s="101">
        <f t="shared" si="15"/>
      </c>
      <c r="E97" s="102"/>
      <c r="F97" s="102"/>
      <c r="G97" s="102"/>
      <c r="H97" s="102"/>
      <c r="I97" s="102"/>
      <c r="J97" s="102"/>
      <c r="K97" s="103"/>
      <c r="L97" s="103"/>
      <c r="M97" s="104">
        <f t="shared" si="23"/>
      </c>
      <c r="N97" s="104">
        <f t="shared" si="13"/>
      </c>
      <c r="O97" s="104">
        <f t="shared" si="16"/>
        <v>0</v>
      </c>
      <c r="P97" s="105">
        <f t="shared" si="17"/>
      </c>
      <c r="Q97" s="106"/>
      <c r="R97" s="102"/>
      <c r="S97" s="107"/>
      <c r="T97" s="108"/>
      <c r="U97" s="109">
        <f t="shared" si="14"/>
      </c>
      <c r="V97" s="109">
        <f t="shared" si="18"/>
      </c>
      <c r="W97" s="109">
        <f t="shared" si="19"/>
      </c>
      <c r="X97" s="110">
        <f t="shared" si="20"/>
      </c>
      <c r="Y97" s="109">
        <f t="shared" si="21"/>
      </c>
      <c r="Z97" s="109">
        <f t="shared" si="22"/>
      </c>
      <c r="AA97" s="28"/>
      <c r="AB97" s="31"/>
    </row>
    <row r="98" spans="1:28" s="23" customFormat="1" ht="15">
      <c r="A98" s="40"/>
      <c r="B98" s="5" t="s">
        <v>102</v>
      </c>
      <c r="C98" s="100"/>
      <c r="D98" s="101">
        <f t="shared" si="15"/>
      </c>
      <c r="E98" s="102"/>
      <c r="F98" s="102"/>
      <c r="G98" s="102"/>
      <c r="H98" s="102"/>
      <c r="I98" s="102"/>
      <c r="J98" s="102"/>
      <c r="K98" s="103"/>
      <c r="L98" s="103"/>
      <c r="M98" s="104">
        <f t="shared" si="23"/>
      </c>
      <c r="N98" s="104">
        <f t="shared" si="13"/>
      </c>
      <c r="O98" s="104">
        <f t="shared" si="16"/>
        <v>0</v>
      </c>
      <c r="P98" s="105">
        <f t="shared" si="17"/>
      </c>
      <c r="Q98" s="106"/>
      <c r="R98" s="102"/>
      <c r="S98" s="107"/>
      <c r="T98" s="108"/>
      <c r="U98" s="109">
        <f t="shared" si="14"/>
      </c>
      <c r="V98" s="109">
        <f t="shared" si="18"/>
      </c>
      <c r="W98" s="109">
        <f t="shared" si="19"/>
      </c>
      <c r="X98" s="110">
        <f t="shared" si="20"/>
      </c>
      <c r="Y98" s="109">
        <f t="shared" si="21"/>
      </c>
      <c r="Z98" s="109">
        <f t="shared" si="22"/>
      </c>
      <c r="AA98" s="28"/>
      <c r="AB98" s="31"/>
    </row>
    <row r="99" spans="1:28" s="23" customFormat="1" ht="15">
      <c r="A99" s="40"/>
      <c r="B99" s="5" t="s">
        <v>103</v>
      </c>
      <c r="C99" s="100"/>
      <c r="D99" s="101">
        <f t="shared" si="15"/>
      </c>
      <c r="E99" s="102"/>
      <c r="F99" s="102"/>
      <c r="G99" s="102"/>
      <c r="H99" s="102"/>
      <c r="I99" s="102"/>
      <c r="J99" s="102"/>
      <c r="K99" s="103"/>
      <c r="L99" s="103"/>
      <c r="M99" s="104">
        <f t="shared" si="23"/>
      </c>
      <c r="N99" s="104">
        <f t="shared" si="13"/>
      </c>
      <c r="O99" s="104">
        <f t="shared" si="16"/>
        <v>0</v>
      </c>
      <c r="P99" s="105">
        <f t="shared" si="17"/>
      </c>
      <c r="Q99" s="106"/>
      <c r="R99" s="102"/>
      <c r="S99" s="107"/>
      <c r="T99" s="108"/>
      <c r="U99" s="109">
        <f t="shared" si="14"/>
      </c>
      <c r="V99" s="109">
        <f t="shared" si="18"/>
      </c>
      <c r="W99" s="109">
        <f t="shared" si="19"/>
      </c>
      <c r="X99" s="110">
        <f t="shared" si="20"/>
      </c>
      <c r="Y99" s="109">
        <f t="shared" si="21"/>
      </c>
      <c r="Z99" s="109">
        <f t="shared" si="22"/>
      </c>
      <c r="AA99" s="28"/>
      <c r="AB99" s="31"/>
    </row>
    <row r="100" spans="1:28" s="23" customFormat="1" ht="15">
      <c r="A100" s="40"/>
      <c r="B100" s="5" t="s">
        <v>104</v>
      </c>
      <c r="C100" s="100"/>
      <c r="D100" s="101">
        <f t="shared" si="15"/>
      </c>
      <c r="E100" s="102"/>
      <c r="F100" s="102"/>
      <c r="G100" s="102"/>
      <c r="H100" s="102"/>
      <c r="I100" s="102"/>
      <c r="J100" s="102"/>
      <c r="K100" s="103"/>
      <c r="L100" s="103"/>
      <c r="M100" s="104">
        <f t="shared" si="23"/>
      </c>
      <c r="N100" s="104">
        <f t="shared" si="13"/>
      </c>
      <c r="O100" s="104">
        <f t="shared" si="16"/>
        <v>0</v>
      </c>
      <c r="P100" s="105">
        <f t="shared" si="17"/>
      </c>
      <c r="Q100" s="106"/>
      <c r="R100" s="102"/>
      <c r="S100" s="107"/>
      <c r="T100" s="108"/>
      <c r="U100" s="109">
        <f t="shared" si="14"/>
      </c>
      <c r="V100" s="109">
        <f t="shared" si="18"/>
      </c>
      <c r="W100" s="109">
        <f t="shared" si="19"/>
      </c>
      <c r="X100" s="110">
        <f t="shared" si="20"/>
      </c>
      <c r="Y100" s="109">
        <f t="shared" si="21"/>
      </c>
      <c r="Z100" s="109">
        <f t="shared" si="22"/>
      </c>
      <c r="AA100" s="28"/>
      <c r="AB100" s="31"/>
    </row>
    <row r="101" spans="1:28" s="23" customFormat="1" ht="15">
      <c r="A101" s="40"/>
      <c r="B101" s="5" t="s">
        <v>105</v>
      </c>
      <c r="C101" s="100"/>
      <c r="D101" s="101">
        <f t="shared" si="15"/>
      </c>
      <c r="E101" s="102"/>
      <c r="F101" s="102"/>
      <c r="G101" s="102"/>
      <c r="H101" s="102"/>
      <c r="I101" s="102"/>
      <c r="J101" s="102"/>
      <c r="K101" s="103"/>
      <c r="L101" s="103"/>
      <c r="M101" s="104">
        <f t="shared" si="23"/>
      </c>
      <c r="N101" s="104">
        <f t="shared" si="13"/>
      </c>
      <c r="O101" s="104">
        <f t="shared" si="16"/>
        <v>0</v>
      </c>
      <c r="P101" s="105">
        <f t="shared" si="17"/>
      </c>
      <c r="Q101" s="106"/>
      <c r="R101" s="102"/>
      <c r="S101" s="107"/>
      <c r="T101" s="108"/>
      <c r="U101" s="109">
        <f t="shared" si="14"/>
      </c>
      <c r="V101" s="109">
        <f t="shared" si="18"/>
      </c>
      <c r="W101" s="109">
        <f t="shared" si="19"/>
      </c>
      <c r="X101" s="110">
        <f t="shared" si="20"/>
      </c>
      <c r="Y101" s="109">
        <f t="shared" si="21"/>
      </c>
      <c r="Z101" s="109">
        <f t="shared" si="22"/>
      </c>
      <c r="AA101" s="28"/>
      <c r="AB101" s="31"/>
    </row>
    <row r="102" spans="1:28" s="23" customFormat="1" ht="15">
      <c r="A102" s="40"/>
      <c r="B102" s="5" t="s">
        <v>106</v>
      </c>
      <c r="C102" s="100"/>
      <c r="D102" s="101">
        <f t="shared" si="15"/>
      </c>
      <c r="E102" s="102"/>
      <c r="F102" s="102"/>
      <c r="G102" s="102"/>
      <c r="H102" s="102"/>
      <c r="I102" s="102"/>
      <c r="J102" s="102"/>
      <c r="K102" s="103"/>
      <c r="L102" s="103"/>
      <c r="M102" s="104">
        <f t="shared" si="23"/>
      </c>
      <c r="N102" s="104">
        <f t="shared" si="13"/>
      </c>
      <c r="O102" s="104">
        <f t="shared" si="16"/>
        <v>0</v>
      </c>
      <c r="P102" s="105">
        <f t="shared" si="17"/>
      </c>
      <c r="Q102" s="106"/>
      <c r="R102" s="102"/>
      <c r="S102" s="107"/>
      <c r="T102" s="108"/>
      <c r="U102" s="109">
        <f aca="true" t="shared" si="24" ref="U102:U133">IF(Q102="","",B102)</f>
      </c>
      <c r="V102" s="109">
        <f t="shared" si="18"/>
      </c>
      <c r="W102" s="109">
        <f t="shared" si="19"/>
      </c>
      <c r="X102" s="110">
        <f t="shared" si="20"/>
      </c>
      <c r="Y102" s="109">
        <f t="shared" si="21"/>
      </c>
      <c r="Z102" s="109">
        <f t="shared" si="22"/>
      </c>
      <c r="AA102" s="28"/>
      <c r="AB102" s="31"/>
    </row>
    <row r="103" spans="1:28" s="23" customFormat="1" ht="15">
      <c r="A103" s="40"/>
      <c r="B103" s="5" t="s">
        <v>107</v>
      </c>
      <c r="C103" s="100"/>
      <c r="D103" s="101">
        <f t="shared" si="15"/>
      </c>
      <c r="E103" s="102"/>
      <c r="F103" s="102"/>
      <c r="G103" s="102"/>
      <c r="H103" s="102"/>
      <c r="I103" s="102"/>
      <c r="J103" s="102"/>
      <c r="K103" s="103"/>
      <c r="L103" s="103"/>
      <c r="M103" s="104">
        <f t="shared" si="23"/>
      </c>
      <c r="N103" s="104">
        <f t="shared" si="13"/>
      </c>
      <c r="O103" s="104">
        <f t="shared" si="16"/>
        <v>0</v>
      </c>
      <c r="P103" s="105">
        <f t="shared" si="17"/>
      </c>
      <c r="Q103" s="106"/>
      <c r="R103" s="102"/>
      <c r="S103" s="107"/>
      <c r="T103" s="108"/>
      <c r="U103" s="109">
        <f t="shared" si="24"/>
      </c>
      <c r="V103" s="109">
        <f t="shared" si="18"/>
      </c>
      <c r="W103" s="109">
        <f t="shared" si="19"/>
      </c>
      <c r="X103" s="110">
        <f t="shared" si="20"/>
      </c>
      <c r="Y103" s="109">
        <f t="shared" si="21"/>
      </c>
      <c r="Z103" s="109">
        <f t="shared" si="22"/>
      </c>
      <c r="AA103" s="28"/>
      <c r="AB103" s="31"/>
    </row>
    <row r="104" spans="1:28" s="23" customFormat="1" ht="15">
      <c r="A104" s="40"/>
      <c r="B104" s="5" t="s">
        <v>108</v>
      </c>
      <c r="C104" s="100"/>
      <c r="D104" s="101">
        <f t="shared" si="15"/>
      </c>
      <c r="E104" s="102"/>
      <c r="F104" s="102"/>
      <c r="G104" s="102"/>
      <c r="H104" s="102"/>
      <c r="I104" s="102"/>
      <c r="J104" s="102"/>
      <c r="K104" s="103"/>
      <c r="L104" s="103"/>
      <c r="M104" s="104">
        <f t="shared" si="23"/>
      </c>
      <c r="N104" s="104">
        <f t="shared" si="13"/>
      </c>
      <c r="O104" s="104">
        <f t="shared" si="16"/>
        <v>0</v>
      </c>
      <c r="P104" s="105">
        <f t="shared" si="17"/>
      </c>
      <c r="Q104" s="106"/>
      <c r="R104" s="102"/>
      <c r="S104" s="107"/>
      <c r="T104" s="108"/>
      <c r="U104" s="109">
        <f t="shared" si="24"/>
      </c>
      <c r="V104" s="109">
        <f t="shared" si="18"/>
      </c>
      <c r="W104" s="109">
        <f t="shared" si="19"/>
      </c>
      <c r="X104" s="110">
        <f t="shared" si="20"/>
      </c>
      <c r="Y104" s="109">
        <f t="shared" si="21"/>
      </c>
      <c r="Z104" s="109">
        <f t="shared" si="22"/>
      </c>
      <c r="AA104" s="28"/>
      <c r="AB104" s="31"/>
    </row>
    <row r="105" spans="1:28" s="23" customFormat="1" ht="15">
      <c r="A105" s="40"/>
      <c r="B105" s="5" t="s">
        <v>109</v>
      </c>
      <c r="C105" s="100"/>
      <c r="D105" s="101">
        <f t="shared" si="15"/>
      </c>
      <c r="E105" s="102"/>
      <c r="F105" s="102"/>
      <c r="G105" s="102"/>
      <c r="H105" s="102"/>
      <c r="I105" s="102"/>
      <c r="J105" s="102"/>
      <c r="K105" s="103"/>
      <c r="L105" s="103"/>
      <c r="M105" s="104">
        <f t="shared" si="23"/>
      </c>
      <c r="N105" s="104">
        <f t="shared" si="13"/>
      </c>
      <c r="O105" s="104">
        <f t="shared" si="16"/>
        <v>0</v>
      </c>
      <c r="P105" s="105">
        <f t="shared" si="17"/>
      </c>
      <c r="Q105" s="106"/>
      <c r="R105" s="102"/>
      <c r="S105" s="107"/>
      <c r="T105" s="108"/>
      <c r="U105" s="109">
        <f t="shared" si="24"/>
      </c>
      <c r="V105" s="109">
        <f t="shared" si="18"/>
      </c>
      <c r="W105" s="109">
        <f t="shared" si="19"/>
      </c>
      <c r="X105" s="110">
        <f t="shared" si="20"/>
      </c>
      <c r="Y105" s="109">
        <f t="shared" si="21"/>
      </c>
      <c r="Z105" s="109">
        <f t="shared" si="22"/>
      </c>
      <c r="AA105" s="28"/>
      <c r="AB105" s="31"/>
    </row>
    <row r="106" spans="1:28" s="23" customFormat="1" ht="15">
      <c r="A106" s="40"/>
      <c r="B106" s="5" t="s">
        <v>110</v>
      </c>
      <c r="C106" s="100"/>
      <c r="D106" s="101">
        <f t="shared" si="15"/>
      </c>
      <c r="E106" s="102"/>
      <c r="F106" s="102"/>
      <c r="G106" s="102"/>
      <c r="H106" s="102"/>
      <c r="I106" s="102"/>
      <c r="J106" s="102"/>
      <c r="K106" s="103"/>
      <c r="L106" s="103"/>
      <c r="M106" s="104">
        <f t="shared" si="23"/>
      </c>
      <c r="N106" s="104">
        <f t="shared" si="13"/>
      </c>
      <c r="O106" s="104">
        <f t="shared" si="16"/>
        <v>0</v>
      </c>
      <c r="P106" s="105">
        <f t="shared" si="17"/>
      </c>
      <c r="Q106" s="106"/>
      <c r="R106" s="102"/>
      <c r="S106" s="107"/>
      <c r="T106" s="108"/>
      <c r="U106" s="109">
        <f t="shared" si="24"/>
      </c>
      <c r="V106" s="109">
        <f t="shared" si="18"/>
      </c>
      <c r="W106" s="109">
        <f t="shared" si="19"/>
      </c>
      <c r="X106" s="110">
        <f t="shared" si="20"/>
      </c>
      <c r="Y106" s="109">
        <f t="shared" si="21"/>
      </c>
      <c r="Z106" s="109">
        <f t="shared" si="22"/>
      </c>
      <c r="AA106" s="28"/>
      <c r="AB106" s="31"/>
    </row>
    <row r="107" spans="1:28" s="23" customFormat="1" ht="15">
      <c r="A107" s="40"/>
      <c r="B107" s="5" t="s">
        <v>111</v>
      </c>
      <c r="C107" s="100"/>
      <c r="D107" s="101">
        <f t="shared" si="15"/>
      </c>
      <c r="E107" s="102"/>
      <c r="F107" s="102"/>
      <c r="G107" s="102"/>
      <c r="H107" s="102"/>
      <c r="I107" s="102"/>
      <c r="J107" s="102"/>
      <c r="K107" s="103"/>
      <c r="L107" s="103"/>
      <c r="M107" s="104">
        <f t="shared" si="23"/>
      </c>
      <c r="N107" s="104">
        <f t="shared" si="13"/>
      </c>
      <c r="O107" s="104">
        <f t="shared" si="16"/>
        <v>0</v>
      </c>
      <c r="P107" s="105">
        <f t="shared" si="17"/>
      </c>
      <c r="Q107" s="106"/>
      <c r="R107" s="102"/>
      <c r="S107" s="107"/>
      <c r="T107" s="108"/>
      <c r="U107" s="109">
        <f t="shared" si="24"/>
      </c>
      <c r="V107" s="109">
        <f t="shared" si="18"/>
      </c>
      <c r="W107" s="109">
        <f t="shared" si="19"/>
      </c>
      <c r="X107" s="110">
        <f t="shared" si="20"/>
      </c>
      <c r="Y107" s="109">
        <f t="shared" si="21"/>
      </c>
      <c r="Z107" s="109">
        <f t="shared" si="22"/>
      </c>
      <c r="AA107" s="28"/>
      <c r="AB107" s="31"/>
    </row>
    <row r="108" spans="1:28" s="23" customFormat="1" ht="15">
      <c r="A108" s="40"/>
      <c r="B108" s="5" t="s">
        <v>112</v>
      </c>
      <c r="C108" s="100"/>
      <c r="D108" s="101">
        <f t="shared" si="15"/>
      </c>
      <c r="E108" s="102"/>
      <c r="F108" s="102"/>
      <c r="G108" s="102"/>
      <c r="H108" s="102"/>
      <c r="I108" s="102"/>
      <c r="J108" s="102"/>
      <c r="K108" s="103"/>
      <c r="L108" s="103"/>
      <c r="M108" s="104">
        <f t="shared" si="23"/>
      </c>
      <c r="N108" s="104">
        <f t="shared" si="13"/>
      </c>
      <c r="O108" s="104">
        <f t="shared" si="16"/>
        <v>0</v>
      </c>
      <c r="P108" s="105">
        <f t="shared" si="17"/>
      </c>
      <c r="Q108" s="106"/>
      <c r="R108" s="102"/>
      <c r="S108" s="107"/>
      <c r="T108" s="108"/>
      <c r="U108" s="109">
        <f t="shared" si="24"/>
      </c>
      <c r="V108" s="109">
        <f t="shared" si="18"/>
      </c>
      <c r="W108" s="109">
        <f t="shared" si="19"/>
      </c>
      <c r="X108" s="110">
        <f t="shared" si="20"/>
      </c>
      <c r="Y108" s="109">
        <f t="shared" si="21"/>
      </c>
      <c r="Z108" s="109">
        <f t="shared" si="22"/>
      </c>
      <c r="AA108" s="28"/>
      <c r="AB108" s="31"/>
    </row>
    <row r="109" spans="1:28" s="23" customFormat="1" ht="15">
      <c r="A109" s="40"/>
      <c r="B109" s="5" t="s">
        <v>113</v>
      </c>
      <c r="C109" s="100"/>
      <c r="D109" s="101">
        <f t="shared" si="15"/>
      </c>
      <c r="E109" s="102"/>
      <c r="F109" s="102"/>
      <c r="G109" s="102"/>
      <c r="H109" s="102"/>
      <c r="I109" s="102"/>
      <c r="J109" s="102"/>
      <c r="K109" s="103"/>
      <c r="L109" s="103"/>
      <c r="M109" s="104">
        <f t="shared" si="23"/>
      </c>
      <c r="N109" s="104">
        <f t="shared" si="13"/>
      </c>
      <c r="O109" s="104">
        <f t="shared" si="16"/>
        <v>0</v>
      </c>
      <c r="P109" s="105">
        <f t="shared" si="17"/>
      </c>
      <c r="Q109" s="106"/>
      <c r="R109" s="102"/>
      <c r="S109" s="107"/>
      <c r="T109" s="108"/>
      <c r="U109" s="109">
        <f t="shared" si="24"/>
      </c>
      <c r="V109" s="109">
        <f t="shared" si="18"/>
      </c>
      <c r="W109" s="109">
        <f t="shared" si="19"/>
      </c>
      <c r="X109" s="110">
        <f t="shared" si="20"/>
      </c>
      <c r="Y109" s="109">
        <f t="shared" si="21"/>
      </c>
      <c r="Z109" s="109">
        <f t="shared" si="22"/>
      </c>
      <c r="AA109" s="28"/>
      <c r="AB109" s="31"/>
    </row>
    <row r="110" spans="1:28" s="23" customFormat="1" ht="15">
      <c r="A110" s="40"/>
      <c r="B110" s="5" t="s">
        <v>114</v>
      </c>
      <c r="C110" s="100"/>
      <c r="D110" s="101">
        <f t="shared" si="15"/>
      </c>
      <c r="E110" s="102"/>
      <c r="F110" s="102"/>
      <c r="G110" s="102"/>
      <c r="H110" s="102"/>
      <c r="I110" s="102"/>
      <c r="J110" s="102"/>
      <c r="K110" s="103"/>
      <c r="L110" s="103"/>
      <c r="M110" s="104">
        <f t="shared" si="23"/>
      </c>
      <c r="N110" s="104">
        <f t="shared" si="13"/>
      </c>
      <c r="O110" s="104">
        <f t="shared" si="16"/>
        <v>0</v>
      </c>
      <c r="P110" s="105">
        <f t="shared" si="17"/>
      </c>
      <c r="Q110" s="106"/>
      <c r="R110" s="102"/>
      <c r="S110" s="107"/>
      <c r="T110" s="108"/>
      <c r="U110" s="109">
        <f t="shared" si="24"/>
      </c>
      <c r="V110" s="109">
        <f t="shared" si="18"/>
      </c>
      <c r="W110" s="109">
        <f t="shared" si="19"/>
      </c>
      <c r="X110" s="110">
        <f t="shared" si="20"/>
      </c>
      <c r="Y110" s="109">
        <f t="shared" si="21"/>
      </c>
      <c r="Z110" s="109">
        <f t="shared" si="22"/>
      </c>
      <c r="AA110" s="28"/>
      <c r="AB110" s="31"/>
    </row>
    <row r="111" spans="1:28" s="23" customFormat="1" ht="15">
      <c r="A111" s="40"/>
      <c r="B111" s="5" t="s">
        <v>115</v>
      </c>
      <c r="C111" s="100"/>
      <c r="D111" s="101">
        <f t="shared" si="15"/>
      </c>
      <c r="E111" s="102"/>
      <c r="F111" s="102"/>
      <c r="G111" s="102"/>
      <c r="H111" s="102"/>
      <c r="I111" s="102"/>
      <c r="J111" s="102"/>
      <c r="K111" s="103"/>
      <c r="L111" s="103"/>
      <c r="M111" s="104">
        <f t="shared" si="23"/>
      </c>
      <c r="N111" s="104">
        <f t="shared" si="13"/>
      </c>
      <c r="O111" s="104">
        <f t="shared" si="16"/>
        <v>0</v>
      </c>
      <c r="P111" s="105">
        <f t="shared" si="17"/>
      </c>
      <c r="Q111" s="106"/>
      <c r="R111" s="102"/>
      <c r="S111" s="107"/>
      <c r="T111" s="108"/>
      <c r="U111" s="109">
        <f t="shared" si="24"/>
      </c>
      <c r="V111" s="109">
        <f t="shared" si="18"/>
      </c>
      <c r="W111" s="109">
        <f t="shared" si="19"/>
      </c>
      <c r="X111" s="110">
        <f t="shared" si="20"/>
      </c>
      <c r="Y111" s="109">
        <f t="shared" si="21"/>
      </c>
      <c r="Z111" s="109">
        <f t="shared" si="22"/>
      </c>
      <c r="AA111" s="28"/>
      <c r="AB111" s="31"/>
    </row>
    <row r="112" spans="1:28" s="23" customFormat="1" ht="15">
      <c r="A112" s="40"/>
      <c r="B112" s="5" t="s">
        <v>116</v>
      </c>
      <c r="C112" s="100"/>
      <c r="D112" s="101">
        <f t="shared" si="15"/>
      </c>
      <c r="E112" s="102"/>
      <c r="F112" s="102"/>
      <c r="G112" s="102"/>
      <c r="H112" s="102"/>
      <c r="I112" s="102"/>
      <c r="J112" s="102"/>
      <c r="K112" s="103"/>
      <c r="L112" s="103"/>
      <c r="M112" s="104">
        <f t="shared" si="23"/>
      </c>
      <c r="N112" s="104">
        <f t="shared" si="13"/>
      </c>
      <c r="O112" s="104">
        <f t="shared" si="16"/>
        <v>0</v>
      </c>
      <c r="P112" s="105">
        <f t="shared" si="17"/>
      </c>
      <c r="Q112" s="106"/>
      <c r="R112" s="102"/>
      <c r="S112" s="107"/>
      <c r="T112" s="108"/>
      <c r="U112" s="109">
        <f t="shared" si="24"/>
      </c>
      <c r="V112" s="109">
        <f t="shared" si="18"/>
      </c>
      <c r="W112" s="109">
        <f t="shared" si="19"/>
      </c>
      <c r="X112" s="110">
        <f t="shared" si="20"/>
      </c>
      <c r="Y112" s="109">
        <f t="shared" si="21"/>
      </c>
      <c r="Z112" s="109">
        <f t="shared" si="22"/>
      </c>
      <c r="AA112" s="28"/>
      <c r="AB112" s="31"/>
    </row>
    <row r="113" spans="1:28" s="23" customFormat="1" ht="15">
      <c r="A113" s="40"/>
      <c r="B113" s="5" t="s">
        <v>117</v>
      </c>
      <c r="C113" s="100"/>
      <c r="D113" s="101">
        <f t="shared" si="15"/>
      </c>
      <c r="E113" s="102"/>
      <c r="F113" s="102"/>
      <c r="G113" s="102"/>
      <c r="H113" s="102"/>
      <c r="I113" s="102"/>
      <c r="J113" s="102"/>
      <c r="K113" s="103"/>
      <c r="L113" s="103"/>
      <c r="M113" s="104">
        <f t="shared" si="23"/>
      </c>
      <c r="N113" s="104">
        <f t="shared" si="13"/>
      </c>
      <c r="O113" s="104">
        <f t="shared" si="16"/>
        <v>0</v>
      </c>
      <c r="P113" s="105">
        <f t="shared" si="17"/>
      </c>
      <c r="Q113" s="106"/>
      <c r="R113" s="102"/>
      <c r="S113" s="107"/>
      <c r="T113" s="108"/>
      <c r="U113" s="109">
        <f t="shared" si="24"/>
      </c>
      <c r="V113" s="109">
        <f t="shared" si="18"/>
      </c>
      <c r="W113" s="109">
        <f t="shared" si="19"/>
      </c>
      <c r="X113" s="110">
        <f t="shared" si="20"/>
      </c>
      <c r="Y113" s="109">
        <f t="shared" si="21"/>
      </c>
      <c r="Z113" s="109">
        <f t="shared" si="22"/>
      </c>
      <c r="AA113" s="28"/>
      <c r="AB113" s="31"/>
    </row>
    <row r="114" spans="1:28" s="23" customFormat="1" ht="15">
      <c r="A114" s="40"/>
      <c r="B114" s="5" t="s">
        <v>118</v>
      </c>
      <c r="C114" s="100"/>
      <c r="D114" s="101">
        <f t="shared" si="15"/>
      </c>
      <c r="E114" s="102"/>
      <c r="F114" s="102"/>
      <c r="G114" s="102"/>
      <c r="H114" s="102"/>
      <c r="I114" s="102"/>
      <c r="J114" s="102"/>
      <c r="K114" s="103"/>
      <c r="L114" s="103"/>
      <c r="M114" s="104">
        <f t="shared" si="23"/>
      </c>
      <c r="N114" s="104">
        <f t="shared" si="13"/>
      </c>
      <c r="O114" s="104">
        <f t="shared" si="16"/>
        <v>0</v>
      </c>
      <c r="P114" s="105">
        <f t="shared" si="17"/>
      </c>
      <c r="Q114" s="106"/>
      <c r="R114" s="102"/>
      <c r="S114" s="107"/>
      <c r="T114" s="108"/>
      <c r="U114" s="109">
        <f t="shared" si="24"/>
      </c>
      <c r="V114" s="109">
        <f t="shared" si="18"/>
      </c>
      <c r="W114" s="109">
        <f t="shared" si="19"/>
      </c>
      <c r="X114" s="110">
        <f t="shared" si="20"/>
      </c>
      <c r="Y114" s="109">
        <f t="shared" si="21"/>
      </c>
      <c r="Z114" s="109">
        <f t="shared" si="22"/>
      </c>
      <c r="AA114" s="28"/>
      <c r="AB114" s="31"/>
    </row>
    <row r="115" spans="1:28" s="23" customFormat="1" ht="15">
      <c r="A115" s="40"/>
      <c r="B115" s="5" t="s">
        <v>119</v>
      </c>
      <c r="C115" s="100"/>
      <c r="D115" s="101">
        <f t="shared" si="15"/>
      </c>
      <c r="E115" s="102"/>
      <c r="F115" s="102"/>
      <c r="G115" s="102"/>
      <c r="H115" s="102"/>
      <c r="I115" s="102"/>
      <c r="J115" s="102"/>
      <c r="K115" s="103"/>
      <c r="L115" s="103"/>
      <c r="M115" s="104">
        <f t="shared" si="23"/>
      </c>
      <c r="N115" s="104">
        <f t="shared" si="13"/>
      </c>
      <c r="O115" s="104">
        <f t="shared" si="16"/>
        <v>0</v>
      </c>
      <c r="P115" s="105">
        <f t="shared" si="17"/>
      </c>
      <c r="Q115" s="106"/>
      <c r="R115" s="102"/>
      <c r="S115" s="107"/>
      <c r="T115" s="108"/>
      <c r="U115" s="109">
        <f t="shared" si="24"/>
      </c>
      <c r="V115" s="109">
        <f t="shared" si="18"/>
      </c>
      <c r="W115" s="109">
        <f t="shared" si="19"/>
      </c>
      <c r="X115" s="110">
        <f t="shared" si="20"/>
      </c>
      <c r="Y115" s="109">
        <f t="shared" si="21"/>
      </c>
      <c r="Z115" s="109">
        <f t="shared" si="22"/>
      </c>
      <c r="AA115" s="28"/>
      <c r="AB115" s="31"/>
    </row>
    <row r="116" spans="1:28" s="23" customFormat="1" ht="15">
      <c r="A116" s="40"/>
      <c r="B116" s="5" t="s">
        <v>120</v>
      </c>
      <c r="C116" s="100"/>
      <c r="D116" s="101">
        <f t="shared" si="15"/>
      </c>
      <c r="E116" s="102"/>
      <c r="F116" s="102"/>
      <c r="G116" s="102"/>
      <c r="H116" s="102"/>
      <c r="I116" s="102"/>
      <c r="J116" s="102"/>
      <c r="K116" s="103"/>
      <c r="L116" s="103"/>
      <c r="M116" s="104">
        <f t="shared" si="23"/>
      </c>
      <c r="N116" s="104">
        <f t="shared" si="13"/>
      </c>
      <c r="O116" s="104">
        <f t="shared" si="16"/>
        <v>0</v>
      </c>
      <c r="P116" s="105">
        <f t="shared" si="17"/>
      </c>
      <c r="Q116" s="106"/>
      <c r="R116" s="102"/>
      <c r="S116" s="107"/>
      <c r="T116" s="108"/>
      <c r="U116" s="109">
        <f t="shared" si="24"/>
      </c>
      <c r="V116" s="109">
        <f t="shared" si="18"/>
      </c>
      <c r="W116" s="109">
        <f t="shared" si="19"/>
      </c>
      <c r="X116" s="110">
        <f t="shared" si="20"/>
      </c>
      <c r="Y116" s="109">
        <f t="shared" si="21"/>
      </c>
      <c r="Z116" s="109">
        <f t="shared" si="22"/>
      </c>
      <c r="AA116" s="28"/>
      <c r="AB116" s="31"/>
    </row>
    <row r="117" spans="1:28" s="23" customFormat="1" ht="15">
      <c r="A117" s="40"/>
      <c r="B117" s="5" t="s">
        <v>121</v>
      </c>
      <c r="C117" s="100"/>
      <c r="D117" s="101">
        <f t="shared" si="15"/>
      </c>
      <c r="E117" s="102"/>
      <c r="F117" s="102"/>
      <c r="G117" s="102"/>
      <c r="H117" s="102"/>
      <c r="I117" s="102"/>
      <c r="J117" s="102"/>
      <c r="K117" s="103"/>
      <c r="L117" s="103"/>
      <c r="M117" s="104">
        <f t="shared" si="23"/>
      </c>
      <c r="N117" s="104">
        <f t="shared" si="13"/>
      </c>
      <c r="O117" s="104">
        <f t="shared" si="16"/>
        <v>0</v>
      </c>
      <c r="P117" s="105">
        <f t="shared" si="17"/>
      </c>
      <c r="Q117" s="106"/>
      <c r="R117" s="102"/>
      <c r="S117" s="107"/>
      <c r="T117" s="108"/>
      <c r="U117" s="109">
        <f t="shared" si="24"/>
      </c>
      <c r="V117" s="109">
        <f t="shared" si="18"/>
      </c>
      <c r="W117" s="109">
        <f t="shared" si="19"/>
      </c>
      <c r="X117" s="110">
        <f t="shared" si="20"/>
      </c>
      <c r="Y117" s="109">
        <f t="shared" si="21"/>
      </c>
      <c r="Z117" s="109">
        <f t="shared" si="22"/>
      </c>
      <c r="AA117" s="28"/>
      <c r="AB117" s="31"/>
    </row>
    <row r="118" spans="1:28" s="23" customFormat="1" ht="15">
      <c r="A118" s="40"/>
      <c r="B118" s="5" t="s">
        <v>122</v>
      </c>
      <c r="C118" s="100"/>
      <c r="D118" s="101">
        <f t="shared" si="15"/>
      </c>
      <c r="E118" s="102"/>
      <c r="F118" s="102"/>
      <c r="G118" s="102"/>
      <c r="H118" s="102"/>
      <c r="I118" s="102"/>
      <c r="J118" s="102"/>
      <c r="K118" s="103"/>
      <c r="L118" s="103"/>
      <c r="M118" s="104">
        <f t="shared" si="23"/>
      </c>
      <c r="N118" s="104">
        <f t="shared" si="13"/>
      </c>
      <c r="O118" s="104">
        <f t="shared" si="16"/>
        <v>0</v>
      </c>
      <c r="P118" s="105">
        <f t="shared" si="17"/>
      </c>
      <c r="Q118" s="106"/>
      <c r="R118" s="102"/>
      <c r="S118" s="107"/>
      <c r="T118" s="108"/>
      <c r="U118" s="109">
        <f t="shared" si="24"/>
      </c>
      <c r="V118" s="109">
        <f t="shared" si="18"/>
      </c>
      <c r="W118" s="109">
        <f t="shared" si="19"/>
      </c>
      <c r="X118" s="110">
        <f t="shared" si="20"/>
      </c>
      <c r="Y118" s="109">
        <f t="shared" si="21"/>
      </c>
      <c r="Z118" s="109">
        <f t="shared" si="22"/>
      </c>
      <c r="AA118" s="28"/>
      <c r="AB118" s="31"/>
    </row>
    <row r="119" spans="1:28" s="23" customFormat="1" ht="15">
      <c r="A119" s="40"/>
      <c r="B119" s="5" t="s">
        <v>123</v>
      </c>
      <c r="C119" s="100"/>
      <c r="D119" s="101">
        <f t="shared" si="15"/>
      </c>
      <c r="E119" s="102"/>
      <c r="F119" s="102"/>
      <c r="G119" s="102"/>
      <c r="H119" s="102"/>
      <c r="I119" s="102"/>
      <c r="J119" s="102"/>
      <c r="K119" s="103"/>
      <c r="L119" s="103"/>
      <c r="M119" s="104">
        <f t="shared" si="23"/>
      </c>
      <c r="N119" s="104">
        <f t="shared" si="13"/>
      </c>
      <c r="O119" s="104">
        <f t="shared" si="16"/>
        <v>0</v>
      </c>
      <c r="P119" s="105">
        <f t="shared" si="17"/>
      </c>
      <c r="Q119" s="106"/>
      <c r="R119" s="102"/>
      <c r="S119" s="107"/>
      <c r="T119" s="108"/>
      <c r="U119" s="109">
        <f t="shared" si="24"/>
      </c>
      <c r="V119" s="109">
        <f t="shared" si="18"/>
      </c>
      <c r="W119" s="109">
        <f t="shared" si="19"/>
      </c>
      <c r="X119" s="110">
        <f t="shared" si="20"/>
      </c>
      <c r="Y119" s="109">
        <f t="shared" si="21"/>
      </c>
      <c r="Z119" s="109">
        <f t="shared" si="22"/>
      </c>
      <c r="AA119" s="28"/>
      <c r="AB119" s="31"/>
    </row>
    <row r="120" spans="1:28" s="23" customFormat="1" ht="15">
      <c r="A120" s="40"/>
      <c r="B120" s="5" t="s">
        <v>124</v>
      </c>
      <c r="C120" s="100"/>
      <c r="D120" s="101">
        <f t="shared" si="15"/>
      </c>
      <c r="E120" s="102"/>
      <c r="F120" s="102"/>
      <c r="G120" s="102"/>
      <c r="H120" s="102"/>
      <c r="I120" s="102"/>
      <c r="J120" s="102"/>
      <c r="K120" s="103"/>
      <c r="L120" s="103"/>
      <c r="M120" s="104">
        <f t="shared" si="23"/>
      </c>
      <c r="N120" s="104">
        <f t="shared" si="13"/>
      </c>
      <c r="O120" s="104">
        <f t="shared" si="16"/>
        <v>0</v>
      </c>
      <c r="P120" s="105">
        <f t="shared" si="17"/>
      </c>
      <c r="Q120" s="106"/>
      <c r="R120" s="102"/>
      <c r="S120" s="107"/>
      <c r="T120" s="108"/>
      <c r="U120" s="109">
        <f t="shared" si="24"/>
      </c>
      <c r="V120" s="109">
        <f t="shared" si="18"/>
      </c>
      <c r="W120" s="109">
        <f t="shared" si="19"/>
      </c>
      <c r="X120" s="110">
        <f t="shared" si="20"/>
      </c>
      <c r="Y120" s="109">
        <f t="shared" si="21"/>
      </c>
      <c r="Z120" s="109">
        <f t="shared" si="22"/>
      </c>
      <c r="AA120" s="28"/>
      <c r="AB120" s="31"/>
    </row>
    <row r="121" spans="1:28" s="23" customFormat="1" ht="15">
      <c r="A121" s="40"/>
      <c r="B121" s="5" t="s">
        <v>125</v>
      </c>
      <c r="C121" s="100"/>
      <c r="D121" s="101">
        <f t="shared" si="15"/>
      </c>
      <c r="E121" s="102"/>
      <c r="F121" s="102"/>
      <c r="G121" s="102"/>
      <c r="H121" s="102"/>
      <c r="I121" s="102"/>
      <c r="J121" s="102"/>
      <c r="K121" s="103"/>
      <c r="L121" s="103"/>
      <c r="M121" s="104">
        <f t="shared" si="23"/>
      </c>
      <c r="N121" s="104">
        <f t="shared" si="13"/>
      </c>
      <c r="O121" s="104">
        <f t="shared" si="16"/>
        <v>0</v>
      </c>
      <c r="P121" s="105">
        <f t="shared" si="17"/>
      </c>
      <c r="Q121" s="106"/>
      <c r="R121" s="102"/>
      <c r="S121" s="107"/>
      <c r="T121" s="108"/>
      <c r="U121" s="109">
        <f t="shared" si="24"/>
      </c>
      <c r="V121" s="109">
        <f t="shared" si="18"/>
      </c>
      <c r="W121" s="109">
        <f t="shared" si="19"/>
      </c>
      <c r="X121" s="110">
        <f t="shared" si="20"/>
      </c>
      <c r="Y121" s="109">
        <f t="shared" si="21"/>
      </c>
      <c r="Z121" s="109">
        <f t="shared" si="22"/>
      </c>
      <c r="AA121" s="28"/>
      <c r="AB121" s="31"/>
    </row>
    <row r="122" spans="1:28" s="23" customFormat="1" ht="15">
      <c r="A122" s="40"/>
      <c r="B122" s="5" t="s">
        <v>126</v>
      </c>
      <c r="C122" s="100"/>
      <c r="D122" s="101">
        <f t="shared" si="15"/>
      </c>
      <c r="E122" s="102"/>
      <c r="F122" s="102"/>
      <c r="G122" s="102"/>
      <c r="H122" s="102"/>
      <c r="I122" s="102"/>
      <c r="J122" s="102"/>
      <c r="K122" s="103"/>
      <c r="L122" s="103"/>
      <c r="M122" s="104">
        <f t="shared" si="23"/>
      </c>
      <c r="N122" s="104">
        <f t="shared" si="13"/>
      </c>
      <c r="O122" s="104">
        <f t="shared" si="16"/>
        <v>0</v>
      </c>
      <c r="P122" s="105">
        <f t="shared" si="17"/>
      </c>
      <c r="Q122" s="106"/>
      <c r="R122" s="102"/>
      <c r="S122" s="107"/>
      <c r="T122" s="108"/>
      <c r="U122" s="109">
        <f t="shared" si="24"/>
      </c>
      <c r="V122" s="109">
        <f t="shared" si="18"/>
      </c>
      <c r="W122" s="109">
        <f t="shared" si="19"/>
      </c>
      <c r="X122" s="110">
        <f t="shared" si="20"/>
      </c>
      <c r="Y122" s="109">
        <f t="shared" si="21"/>
      </c>
      <c r="Z122" s="109">
        <f t="shared" si="22"/>
      </c>
      <c r="AA122" s="28"/>
      <c r="AB122" s="31"/>
    </row>
    <row r="123" spans="1:28" s="23" customFormat="1" ht="15">
      <c r="A123" s="40"/>
      <c r="B123" s="5" t="s">
        <v>127</v>
      </c>
      <c r="C123" s="100"/>
      <c r="D123" s="101">
        <f t="shared" si="15"/>
      </c>
      <c r="E123" s="102"/>
      <c r="F123" s="102"/>
      <c r="G123" s="102"/>
      <c r="H123" s="102"/>
      <c r="I123" s="102"/>
      <c r="J123" s="102"/>
      <c r="K123" s="103"/>
      <c r="L123" s="103"/>
      <c r="M123" s="104">
        <f t="shared" si="23"/>
      </c>
      <c r="N123" s="104">
        <f t="shared" si="13"/>
      </c>
      <c r="O123" s="104">
        <f t="shared" si="16"/>
        <v>0</v>
      </c>
      <c r="P123" s="105">
        <f t="shared" si="17"/>
      </c>
      <c r="Q123" s="106"/>
      <c r="R123" s="102"/>
      <c r="S123" s="107"/>
      <c r="T123" s="108"/>
      <c r="U123" s="109">
        <f t="shared" si="24"/>
      </c>
      <c r="V123" s="109">
        <f t="shared" si="18"/>
      </c>
      <c r="W123" s="109">
        <f t="shared" si="19"/>
      </c>
      <c r="X123" s="110">
        <f t="shared" si="20"/>
      </c>
      <c r="Y123" s="109">
        <f t="shared" si="21"/>
      </c>
      <c r="Z123" s="109">
        <f t="shared" si="22"/>
      </c>
      <c r="AA123" s="28"/>
      <c r="AB123" s="31"/>
    </row>
    <row r="124" spans="1:28" s="23" customFormat="1" ht="15">
      <c r="A124" s="40"/>
      <c r="B124" s="5" t="s">
        <v>128</v>
      </c>
      <c r="C124" s="100"/>
      <c r="D124" s="101">
        <f t="shared" si="15"/>
      </c>
      <c r="E124" s="102"/>
      <c r="F124" s="102"/>
      <c r="G124" s="102"/>
      <c r="H124" s="102"/>
      <c r="I124" s="102"/>
      <c r="J124" s="102"/>
      <c r="K124" s="103"/>
      <c r="L124" s="103"/>
      <c r="M124" s="104">
        <f t="shared" si="23"/>
      </c>
      <c r="N124" s="104">
        <f t="shared" si="13"/>
      </c>
      <c r="O124" s="104">
        <f t="shared" si="16"/>
        <v>0</v>
      </c>
      <c r="P124" s="105">
        <f t="shared" si="17"/>
      </c>
      <c r="Q124" s="106"/>
      <c r="R124" s="102"/>
      <c r="S124" s="107"/>
      <c r="T124" s="108"/>
      <c r="U124" s="109">
        <f t="shared" si="24"/>
      </c>
      <c r="V124" s="109">
        <f t="shared" si="18"/>
      </c>
      <c r="W124" s="109">
        <f t="shared" si="19"/>
      </c>
      <c r="X124" s="110">
        <f t="shared" si="20"/>
      </c>
      <c r="Y124" s="109">
        <f t="shared" si="21"/>
      </c>
      <c r="Z124" s="109">
        <f t="shared" si="22"/>
      </c>
      <c r="AA124" s="28"/>
      <c r="AB124" s="31"/>
    </row>
    <row r="125" spans="1:28" s="23" customFormat="1" ht="15">
      <c r="A125" s="40"/>
      <c r="B125" s="5" t="s">
        <v>129</v>
      </c>
      <c r="C125" s="100"/>
      <c r="D125" s="101">
        <f t="shared" si="15"/>
      </c>
      <c r="E125" s="102"/>
      <c r="F125" s="102"/>
      <c r="G125" s="102"/>
      <c r="H125" s="102"/>
      <c r="I125" s="102"/>
      <c r="J125" s="102"/>
      <c r="K125" s="103"/>
      <c r="L125" s="103"/>
      <c r="M125" s="104">
        <f t="shared" si="23"/>
      </c>
      <c r="N125" s="104">
        <f t="shared" si="13"/>
      </c>
      <c r="O125" s="104">
        <f t="shared" si="16"/>
        <v>0</v>
      </c>
      <c r="P125" s="105">
        <f t="shared" si="17"/>
      </c>
      <c r="Q125" s="106"/>
      <c r="R125" s="102"/>
      <c r="S125" s="107"/>
      <c r="T125" s="108"/>
      <c r="U125" s="109">
        <f t="shared" si="24"/>
      </c>
      <c r="V125" s="109">
        <f t="shared" si="18"/>
      </c>
      <c r="W125" s="109">
        <f t="shared" si="19"/>
      </c>
      <c r="X125" s="110">
        <f t="shared" si="20"/>
      </c>
      <c r="Y125" s="109">
        <f t="shared" si="21"/>
      </c>
      <c r="Z125" s="109">
        <f t="shared" si="22"/>
      </c>
      <c r="AA125" s="28"/>
      <c r="AB125" s="31"/>
    </row>
    <row r="126" spans="1:28" s="23" customFormat="1" ht="15">
      <c r="A126" s="40"/>
      <c r="B126" s="5" t="s">
        <v>130</v>
      </c>
      <c r="C126" s="100"/>
      <c r="D126" s="101">
        <f t="shared" si="15"/>
      </c>
      <c r="E126" s="102"/>
      <c r="F126" s="102"/>
      <c r="G126" s="102"/>
      <c r="H126" s="102"/>
      <c r="I126" s="102"/>
      <c r="J126" s="102"/>
      <c r="K126" s="103"/>
      <c r="L126" s="103"/>
      <c r="M126" s="104">
        <f t="shared" si="23"/>
      </c>
      <c r="N126" s="104">
        <f t="shared" si="13"/>
      </c>
      <c r="O126" s="104">
        <f t="shared" si="16"/>
        <v>0</v>
      </c>
      <c r="P126" s="105">
        <f t="shared" si="17"/>
      </c>
      <c r="Q126" s="106"/>
      <c r="R126" s="102"/>
      <c r="S126" s="107"/>
      <c r="T126" s="108"/>
      <c r="U126" s="109">
        <f t="shared" si="24"/>
      </c>
      <c r="V126" s="109">
        <f t="shared" si="18"/>
      </c>
      <c r="W126" s="109">
        <f t="shared" si="19"/>
      </c>
      <c r="X126" s="110">
        <f t="shared" si="20"/>
      </c>
      <c r="Y126" s="109">
        <f t="shared" si="21"/>
      </c>
      <c r="Z126" s="109">
        <f t="shared" si="22"/>
      </c>
      <c r="AA126" s="28"/>
      <c r="AB126" s="31"/>
    </row>
    <row r="127" spans="1:28" s="23" customFormat="1" ht="15">
      <c r="A127" s="40"/>
      <c r="B127" s="5" t="s">
        <v>131</v>
      </c>
      <c r="C127" s="100"/>
      <c r="D127" s="101">
        <f t="shared" si="15"/>
      </c>
      <c r="E127" s="102"/>
      <c r="F127" s="102"/>
      <c r="G127" s="102"/>
      <c r="H127" s="102"/>
      <c r="I127" s="102"/>
      <c r="J127" s="102"/>
      <c r="K127" s="103"/>
      <c r="L127" s="103"/>
      <c r="M127" s="104">
        <f t="shared" si="23"/>
      </c>
      <c r="N127" s="104">
        <f t="shared" si="13"/>
      </c>
      <c r="O127" s="104">
        <f t="shared" si="16"/>
        <v>0</v>
      </c>
      <c r="P127" s="105">
        <f t="shared" si="17"/>
      </c>
      <c r="Q127" s="106"/>
      <c r="R127" s="102"/>
      <c r="S127" s="107"/>
      <c r="T127" s="108"/>
      <c r="U127" s="109">
        <f t="shared" si="24"/>
      </c>
      <c r="V127" s="109">
        <f t="shared" si="18"/>
      </c>
      <c r="W127" s="109">
        <f t="shared" si="19"/>
      </c>
      <c r="X127" s="110">
        <f t="shared" si="20"/>
      </c>
      <c r="Y127" s="109">
        <f t="shared" si="21"/>
      </c>
      <c r="Z127" s="109">
        <f t="shared" si="22"/>
      </c>
      <c r="AA127" s="28"/>
      <c r="AB127" s="31"/>
    </row>
    <row r="128" spans="1:28" s="23" customFormat="1" ht="15">
      <c r="A128" s="40"/>
      <c r="B128" s="5" t="s">
        <v>132</v>
      </c>
      <c r="C128" s="100"/>
      <c r="D128" s="101">
        <f t="shared" si="15"/>
      </c>
      <c r="E128" s="102"/>
      <c r="F128" s="102"/>
      <c r="G128" s="102"/>
      <c r="H128" s="102"/>
      <c r="I128" s="102"/>
      <c r="J128" s="102"/>
      <c r="K128" s="103"/>
      <c r="L128" s="103"/>
      <c r="M128" s="104">
        <f t="shared" si="23"/>
      </c>
      <c r="N128" s="104">
        <f t="shared" si="13"/>
      </c>
      <c r="O128" s="104">
        <f t="shared" si="16"/>
        <v>0</v>
      </c>
      <c r="P128" s="105">
        <f t="shared" si="17"/>
      </c>
      <c r="Q128" s="106"/>
      <c r="R128" s="102"/>
      <c r="S128" s="107"/>
      <c r="T128" s="108"/>
      <c r="U128" s="109">
        <f t="shared" si="24"/>
      </c>
      <c r="V128" s="109">
        <f t="shared" si="18"/>
      </c>
      <c r="W128" s="109">
        <f t="shared" si="19"/>
      </c>
      <c r="X128" s="110">
        <f t="shared" si="20"/>
      </c>
      <c r="Y128" s="109">
        <f t="shared" si="21"/>
      </c>
      <c r="Z128" s="109">
        <f t="shared" si="22"/>
      </c>
      <c r="AA128" s="28"/>
      <c r="AB128" s="31"/>
    </row>
    <row r="129" spans="1:28" s="23" customFormat="1" ht="15">
      <c r="A129" s="40"/>
      <c r="B129" s="5" t="s">
        <v>133</v>
      </c>
      <c r="C129" s="100"/>
      <c r="D129" s="101">
        <f t="shared" si="15"/>
      </c>
      <c r="E129" s="102"/>
      <c r="F129" s="102"/>
      <c r="G129" s="102"/>
      <c r="H129" s="102"/>
      <c r="I129" s="102"/>
      <c r="J129" s="102"/>
      <c r="K129" s="103"/>
      <c r="L129" s="103"/>
      <c r="M129" s="104">
        <f t="shared" si="23"/>
      </c>
      <c r="N129" s="104">
        <f t="shared" si="13"/>
      </c>
      <c r="O129" s="104">
        <f t="shared" si="16"/>
        <v>0</v>
      </c>
      <c r="P129" s="105">
        <f t="shared" si="17"/>
      </c>
      <c r="Q129" s="106"/>
      <c r="R129" s="102"/>
      <c r="S129" s="107"/>
      <c r="T129" s="108"/>
      <c r="U129" s="109">
        <f t="shared" si="24"/>
      </c>
      <c r="V129" s="109">
        <f t="shared" si="18"/>
      </c>
      <c r="W129" s="109">
        <f t="shared" si="19"/>
      </c>
      <c r="X129" s="110">
        <f t="shared" si="20"/>
      </c>
      <c r="Y129" s="109">
        <f t="shared" si="21"/>
      </c>
      <c r="Z129" s="109">
        <f t="shared" si="22"/>
      </c>
      <c r="AA129" s="28"/>
      <c r="AB129" s="31"/>
    </row>
    <row r="130" spans="1:28" s="23" customFormat="1" ht="15">
      <c r="A130" s="40"/>
      <c r="B130" s="5" t="s">
        <v>134</v>
      </c>
      <c r="C130" s="100"/>
      <c r="D130" s="101">
        <f t="shared" si="15"/>
      </c>
      <c r="E130" s="102"/>
      <c r="F130" s="102"/>
      <c r="G130" s="102"/>
      <c r="H130" s="102"/>
      <c r="I130" s="102"/>
      <c r="J130" s="102"/>
      <c r="K130" s="103"/>
      <c r="L130" s="103"/>
      <c r="M130" s="104">
        <f t="shared" si="23"/>
      </c>
      <c r="N130" s="104">
        <f t="shared" si="13"/>
      </c>
      <c r="O130" s="104">
        <f t="shared" si="16"/>
        <v>0</v>
      </c>
      <c r="P130" s="105">
        <f t="shared" si="17"/>
      </c>
      <c r="Q130" s="106"/>
      <c r="R130" s="102"/>
      <c r="S130" s="107"/>
      <c r="T130" s="108"/>
      <c r="U130" s="109">
        <f t="shared" si="24"/>
      </c>
      <c r="V130" s="109">
        <f t="shared" si="18"/>
      </c>
      <c r="W130" s="109">
        <f t="shared" si="19"/>
      </c>
      <c r="X130" s="110">
        <f t="shared" si="20"/>
      </c>
      <c r="Y130" s="109">
        <f t="shared" si="21"/>
      </c>
      <c r="Z130" s="109">
        <f t="shared" si="22"/>
      </c>
      <c r="AA130" s="28"/>
      <c r="AB130" s="31"/>
    </row>
    <row r="131" spans="1:28" s="23" customFormat="1" ht="15">
      <c r="A131" s="40"/>
      <c r="B131" s="5" t="s">
        <v>135</v>
      </c>
      <c r="C131" s="100"/>
      <c r="D131" s="101">
        <f t="shared" si="15"/>
      </c>
      <c r="E131" s="102"/>
      <c r="F131" s="102"/>
      <c r="G131" s="102"/>
      <c r="H131" s="102"/>
      <c r="I131" s="102"/>
      <c r="J131" s="102"/>
      <c r="K131" s="103"/>
      <c r="L131" s="103"/>
      <c r="M131" s="104">
        <f t="shared" si="23"/>
      </c>
      <c r="N131" s="104">
        <f t="shared" si="13"/>
      </c>
      <c r="O131" s="104">
        <f t="shared" si="16"/>
        <v>0</v>
      </c>
      <c r="P131" s="105">
        <f t="shared" si="17"/>
      </c>
      <c r="Q131" s="106"/>
      <c r="R131" s="102"/>
      <c r="S131" s="107"/>
      <c r="T131" s="108"/>
      <c r="U131" s="109">
        <f t="shared" si="24"/>
      </c>
      <c r="V131" s="109">
        <f t="shared" si="18"/>
      </c>
      <c r="W131" s="109">
        <f t="shared" si="19"/>
      </c>
      <c r="X131" s="110">
        <f t="shared" si="20"/>
      </c>
      <c r="Y131" s="109">
        <f t="shared" si="21"/>
      </c>
      <c r="Z131" s="109">
        <f t="shared" si="22"/>
      </c>
      <c r="AA131" s="28"/>
      <c r="AB131" s="31"/>
    </row>
    <row r="132" spans="1:28" s="23" customFormat="1" ht="15">
      <c r="A132" s="40"/>
      <c r="B132" s="5" t="s">
        <v>136</v>
      </c>
      <c r="C132" s="100"/>
      <c r="D132" s="101">
        <f t="shared" si="15"/>
      </c>
      <c r="E132" s="102"/>
      <c r="F132" s="102"/>
      <c r="G132" s="102"/>
      <c r="H132" s="102"/>
      <c r="I132" s="102"/>
      <c r="J132" s="102"/>
      <c r="K132" s="103"/>
      <c r="L132" s="103"/>
      <c r="M132" s="104">
        <f t="shared" si="23"/>
      </c>
      <c r="N132" s="104">
        <f t="shared" si="13"/>
      </c>
      <c r="O132" s="104">
        <f t="shared" si="16"/>
        <v>0</v>
      </c>
      <c r="P132" s="105">
        <f t="shared" si="17"/>
      </c>
      <c r="Q132" s="106"/>
      <c r="R132" s="102"/>
      <c r="S132" s="107"/>
      <c r="T132" s="108"/>
      <c r="U132" s="109">
        <f t="shared" si="24"/>
      </c>
      <c r="V132" s="109">
        <f t="shared" si="18"/>
      </c>
      <c r="W132" s="109">
        <f t="shared" si="19"/>
      </c>
      <c r="X132" s="110">
        <f t="shared" si="20"/>
      </c>
      <c r="Y132" s="109">
        <f t="shared" si="21"/>
      </c>
      <c r="Z132" s="109">
        <f t="shared" si="22"/>
      </c>
      <c r="AA132" s="28"/>
      <c r="AB132" s="31"/>
    </row>
    <row r="133" spans="1:28" s="23" customFormat="1" ht="15">
      <c r="A133" s="40"/>
      <c r="B133" s="5" t="s">
        <v>137</v>
      </c>
      <c r="C133" s="100"/>
      <c r="D133" s="101">
        <f t="shared" si="15"/>
      </c>
      <c r="E133" s="102"/>
      <c r="F133" s="102"/>
      <c r="G133" s="102"/>
      <c r="H133" s="102"/>
      <c r="I133" s="102"/>
      <c r="J133" s="102"/>
      <c r="K133" s="103"/>
      <c r="L133" s="103"/>
      <c r="M133" s="104">
        <f t="shared" si="23"/>
      </c>
      <c r="N133" s="104">
        <f t="shared" si="13"/>
      </c>
      <c r="O133" s="104">
        <f t="shared" si="16"/>
        <v>0</v>
      </c>
      <c r="P133" s="105">
        <f t="shared" si="17"/>
      </c>
      <c r="Q133" s="106"/>
      <c r="R133" s="102"/>
      <c r="S133" s="107"/>
      <c r="T133" s="108"/>
      <c r="U133" s="109">
        <f t="shared" si="24"/>
      </c>
      <c r="V133" s="109">
        <f t="shared" si="18"/>
      </c>
      <c r="W133" s="109">
        <f t="shared" si="19"/>
      </c>
      <c r="X133" s="110">
        <f t="shared" si="20"/>
      </c>
      <c r="Y133" s="109">
        <f t="shared" si="21"/>
      </c>
      <c r="Z133" s="109">
        <f t="shared" si="22"/>
      </c>
      <c r="AA133" s="28"/>
      <c r="AB133" s="31"/>
    </row>
    <row r="134" spans="1:28" s="23" customFormat="1" ht="15">
      <c r="A134" s="40"/>
      <c r="B134" s="5" t="s">
        <v>138</v>
      </c>
      <c r="C134" s="100"/>
      <c r="D134" s="101">
        <f t="shared" si="15"/>
      </c>
      <c r="E134" s="102"/>
      <c r="F134" s="102"/>
      <c r="G134" s="102"/>
      <c r="H134" s="102"/>
      <c r="I134" s="102"/>
      <c r="J134" s="102"/>
      <c r="K134" s="103"/>
      <c r="L134" s="103"/>
      <c r="M134" s="104">
        <f t="shared" si="23"/>
      </c>
      <c r="N134" s="104">
        <f aca="true" t="shared" si="25" ref="N134:N197">IF(L134="","",IF(L134="VL",0.1,IF(L134="L",0.3,IF(L134="M",0.5,IF(L134="H",0.75,IF(L134="VH",0.9,0))))))</f>
      </c>
      <c r="O134" s="104">
        <f t="shared" si="16"/>
        <v>0</v>
      </c>
      <c r="P134" s="105">
        <f t="shared" si="17"/>
      </c>
      <c r="Q134" s="106"/>
      <c r="R134" s="102"/>
      <c r="S134" s="107"/>
      <c r="T134" s="108"/>
      <c r="U134" s="109">
        <f aca="true" t="shared" si="26" ref="U134:U165">IF(Q134="","",B134)</f>
      </c>
      <c r="V134" s="109">
        <f t="shared" si="18"/>
      </c>
      <c r="W134" s="109">
        <f t="shared" si="19"/>
      </c>
      <c r="X134" s="110">
        <f t="shared" si="20"/>
      </c>
      <c r="Y134" s="109">
        <f t="shared" si="21"/>
      </c>
      <c r="Z134" s="109">
        <f t="shared" si="22"/>
      </c>
      <c r="AA134" s="28"/>
      <c r="AB134" s="31"/>
    </row>
    <row r="135" spans="1:28" s="23" customFormat="1" ht="15">
      <c r="A135" s="40"/>
      <c r="B135" s="5" t="s">
        <v>139</v>
      </c>
      <c r="C135" s="100"/>
      <c r="D135" s="101">
        <f aca="true" t="shared" si="27" ref="D135:D198">IF(E135="","",E135&amp;": If a "&amp;F135&amp;" caused by "&amp;G135&amp;" occurs,  it may cause "&amp;H135&amp;".  
The impact of this "&amp;I135&amp;" is: "&amp;J135&amp;".")</f>
      </c>
      <c r="E135" s="102"/>
      <c r="F135" s="102"/>
      <c r="G135" s="102"/>
      <c r="H135" s="102"/>
      <c r="I135" s="102"/>
      <c r="J135" s="102"/>
      <c r="K135" s="103"/>
      <c r="L135" s="103"/>
      <c r="M135" s="104">
        <f t="shared" si="23"/>
      </c>
      <c r="N135" s="104">
        <f t="shared" si="25"/>
      </c>
      <c r="O135" s="104">
        <f aca="true" t="shared" si="28" ref="O135:O198">IF(M135="",0,IF(N135="",0,M135+N135))</f>
        <v>0</v>
      </c>
      <c r="P135" s="105">
        <f aca="true" t="shared" si="29" ref="P135:P198">IF(O135=0,"",IF(O135&lt;0.41,"N",IF(O135&lt;0.81,"D",IF(O135&lt;1.1,"C",IF(O135&lt;1.41,"B",IF(O135=1.8,"EX","A"))))))</f>
      </c>
      <c r="Q135" s="106"/>
      <c r="R135" s="102"/>
      <c r="S135" s="107"/>
      <c r="T135" s="108"/>
      <c r="U135" s="109">
        <f t="shared" si="26"/>
      </c>
      <c r="V135" s="109">
        <f aca="true" t="shared" si="30" ref="V135:V198">IF(Q135="","",IF(C135="","",C135))</f>
      </c>
      <c r="W135" s="109">
        <f aca="true" t="shared" si="31" ref="W135:W198">IF(Q135="","",E135&amp;": If a "&amp;F135&amp;" caused by "&amp;G135&amp;" occurs,  it may cause "&amp;H135&amp;".  
The impact of this "&amp;I135&amp;" is: "&amp;J135&amp;".")</f>
      </c>
      <c r="X135" s="110">
        <f aca="true" t="shared" si="32" ref="X135:X198">IF(Q135="","",P135)</f>
      </c>
      <c r="Y135" s="109">
        <f aca="true" t="shared" si="33" ref="Y135:Y198">IF(Q135="","",Q135)</f>
      </c>
      <c r="Z135" s="109">
        <f aca="true" t="shared" si="34" ref="Z135:Z198">IF(R135="","",R135)</f>
      </c>
      <c r="AA135" s="28"/>
      <c r="AB135" s="31"/>
    </row>
    <row r="136" spans="1:28" s="23" customFormat="1" ht="15">
      <c r="A136" s="40"/>
      <c r="B136" s="5" t="s">
        <v>140</v>
      </c>
      <c r="C136" s="100"/>
      <c r="D136" s="101">
        <f t="shared" si="27"/>
      </c>
      <c r="E136" s="102"/>
      <c r="F136" s="102"/>
      <c r="G136" s="102"/>
      <c r="H136" s="102"/>
      <c r="I136" s="102"/>
      <c r="J136" s="102"/>
      <c r="K136" s="103"/>
      <c r="L136" s="103"/>
      <c r="M136" s="104">
        <f aca="true" t="shared" si="35" ref="M136:M199">IF(K136="","",IF(K136="VL",0.1,IF(K136="L",0.3,IF(K136="M",0.5,IF(K136="H",0.75,IF(K136="VH",0.9,0))))))</f>
      </c>
      <c r="N136" s="104">
        <f t="shared" si="25"/>
      </c>
      <c r="O136" s="104">
        <f t="shared" si="28"/>
        <v>0</v>
      </c>
      <c r="P136" s="105">
        <f t="shared" si="29"/>
      </c>
      <c r="Q136" s="106"/>
      <c r="R136" s="102"/>
      <c r="S136" s="107"/>
      <c r="T136" s="108"/>
      <c r="U136" s="109">
        <f t="shared" si="26"/>
      </c>
      <c r="V136" s="109">
        <f t="shared" si="30"/>
      </c>
      <c r="W136" s="109">
        <f t="shared" si="31"/>
      </c>
      <c r="X136" s="110">
        <f t="shared" si="32"/>
      </c>
      <c r="Y136" s="109">
        <f t="shared" si="33"/>
      </c>
      <c r="Z136" s="109">
        <f t="shared" si="34"/>
      </c>
      <c r="AA136" s="28"/>
      <c r="AB136" s="31"/>
    </row>
    <row r="137" spans="1:28" s="23" customFormat="1" ht="15">
      <c r="A137" s="40"/>
      <c r="B137" s="5" t="s">
        <v>141</v>
      </c>
      <c r="C137" s="100"/>
      <c r="D137" s="101">
        <f t="shared" si="27"/>
      </c>
      <c r="E137" s="102"/>
      <c r="F137" s="102"/>
      <c r="G137" s="102"/>
      <c r="H137" s="102"/>
      <c r="I137" s="102"/>
      <c r="J137" s="102"/>
      <c r="K137" s="103"/>
      <c r="L137" s="103"/>
      <c r="M137" s="104">
        <f t="shared" si="35"/>
      </c>
      <c r="N137" s="104">
        <f t="shared" si="25"/>
      </c>
      <c r="O137" s="104">
        <f t="shared" si="28"/>
        <v>0</v>
      </c>
      <c r="P137" s="105">
        <f t="shared" si="29"/>
      </c>
      <c r="Q137" s="106"/>
      <c r="R137" s="102"/>
      <c r="S137" s="107"/>
      <c r="T137" s="108"/>
      <c r="U137" s="109">
        <f t="shared" si="26"/>
      </c>
      <c r="V137" s="109">
        <f t="shared" si="30"/>
      </c>
      <c r="W137" s="109">
        <f t="shared" si="31"/>
      </c>
      <c r="X137" s="110">
        <f t="shared" si="32"/>
      </c>
      <c r="Y137" s="109">
        <f t="shared" si="33"/>
      </c>
      <c r="Z137" s="109">
        <f t="shared" si="34"/>
      </c>
      <c r="AA137" s="28"/>
      <c r="AB137" s="31"/>
    </row>
    <row r="138" spans="1:28" s="23" customFormat="1" ht="15">
      <c r="A138" s="40"/>
      <c r="B138" s="5" t="s">
        <v>142</v>
      </c>
      <c r="C138" s="100"/>
      <c r="D138" s="101">
        <f t="shared" si="27"/>
      </c>
      <c r="E138" s="102"/>
      <c r="F138" s="102"/>
      <c r="G138" s="102"/>
      <c r="H138" s="102"/>
      <c r="I138" s="102"/>
      <c r="J138" s="102"/>
      <c r="K138" s="103"/>
      <c r="L138" s="103"/>
      <c r="M138" s="104">
        <f t="shared" si="35"/>
      </c>
      <c r="N138" s="104">
        <f t="shared" si="25"/>
      </c>
      <c r="O138" s="104">
        <f t="shared" si="28"/>
        <v>0</v>
      </c>
      <c r="P138" s="105">
        <f t="shared" si="29"/>
      </c>
      <c r="Q138" s="106"/>
      <c r="R138" s="102"/>
      <c r="S138" s="107"/>
      <c r="T138" s="108"/>
      <c r="U138" s="109">
        <f t="shared" si="26"/>
      </c>
      <c r="V138" s="109">
        <f t="shared" si="30"/>
      </c>
      <c r="W138" s="109">
        <f t="shared" si="31"/>
      </c>
      <c r="X138" s="110">
        <f t="shared" si="32"/>
      </c>
      <c r="Y138" s="109">
        <f t="shared" si="33"/>
      </c>
      <c r="Z138" s="109">
        <f t="shared" si="34"/>
      </c>
      <c r="AA138" s="28"/>
      <c r="AB138" s="31"/>
    </row>
    <row r="139" spans="1:28" s="23" customFormat="1" ht="15">
      <c r="A139" s="40"/>
      <c r="B139" s="5" t="s">
        <v>143</v>
      </c>
      <c r="C139" s="100"/>
      <c r="D139" s="101">
        <f t="shared" si="27"/>
      </c>
      <c r="E139" s="102"/>
      <c r="F139" s="102"/>
      <c r="G139" s="102"/>
      <c r="H139" s="102"/>
      <c r="I139" s="102"/>
      <c r="J139" s="102"/>
      <c r="K139" s="103"/>
      <c r="L139" s="103"/>
      <c r="M139" s="104">
        <f t="shared" si="35"/>
      </c>
      <c r="N139" s="104">
        <f t="shared" si="25"/>
      </c>
      <c r="O139" s="104">
        <f t="shared" si="28"/>
        <v>0</v>
      </c>
      <c r="P139" s="105">
        <f t="shared" si="29"/>
      </c>
      <c r="Q139" s="106"/>
      <c r="R139" s="102"/>
      <c r="S139" s="107"/>
      <c r="T139" s="108"/>
      <c r="U139" s="109">
        <f t="shared" si="26"/>
      </c>
      <c r="V139" s="109">
        <f t="shared" si="30"/>
      </c>
      <c r="W139" s="109">
        <f t="shared" si="31"/>
      </c>
      <c r="X139" s="110">
        <f t="shared" si="32"/>
      </c>
      <c r="Y139" s="109">
        <f t="shared" si="33"/>
      </c>
      <c r="Z139" s="109">
        <f t="shared" si="34"/>
      </c>
      <c r="AA139" s="28"/>
      <c r="AB139" s="31"/>
    </row>
    <row r="140" spans="1:28" s="23" customFormat="1" ht="15">
      <c r="A140" s="40"/>
      <c r="B140" s="5" t="s">
        <v>144</v>
      </c>
      <c r="C140" s="100"/>
      <c r="D140" s="101">
        <f t="shared" si="27"/>
      </c>
      <c r="E140" s="102"/>
      <c r="F140" s="102"/>
      <c r="G140" s="102"/>
      <c r="H140" s="102"/>
      <c r="I140" s="102"/>
      <c r="J140" s="102"/>
      <c r="K140" s="103"/>
      <c r="L140" s="103"/>
      <c r="M140" s="104">
        <f t="shared" si="35"/>
      </c>
      <c r="N140" s="104">
        <f t="shared" si="25"/>
      </c>
      <c r="O140" s="104">
        <f t="shared" si="28"/>
        <v>0</v>
      </c>
      <c r="P140" s="105">
        <f t="shared" si="29"/>
      </c>
      <c r="Q140" s="106"/>
      <c r="R140" s="102"/>
      <c r="S140" s="107"/>
      <c r="T140" s="108"/>
      <c r="U140" s="109">
        <f t="shared" si="26"/>
      </c>
      <c r="V140" s="109">
        <f t="shared" si="30"/>
      </c>
      <c r="W140" s="109">
        <f t="shared" si="31"/>
      </c>
      <c r="X140" s="110">
        <f t="shared" si="32"/>
      </c>
      <c r="Y140" s="109">
        <f t="shared" si="33"/>
      </c>
      <c r="Z140" s="109">
        <f t="shared" si="34"/>
      </c>
      <c r="AA140" s="28"/>
      <c r="AB140" s="31"/>
    </row>
    <row r="141" spans="1:28" s="23" customFormat="1" ht="15">
      <c r="A141" s="40"/>
      <c r="B141" s="5" t="s">
        <v>145</v>
      </c>
      <c r="C141" s="100"/>
      <c r="D141" s="101">
        <f t="shared" si="27"/>
      </c>
      <c r="E141" s="102"/>
      <c r="F141" s="102"/>
      <c r="G141" s="102"/>
      <c r="H141" s="102"/>
      <c r="I141" s="102"/>
      <c r="J141" s="102"/>
      <c r="K141" s="103"/>
      <c r="L141" s="103"/>
      <c r="M141" s="104">
        <f t="shared" si="35"/>
      </c>
      <c r="N141" s="104">
        <f t="shared" si="25"/>
      </c>
      <c r="O141" s="104">
        <f t="shared" si="28"/>
        <v>0</v>
      </c>
      <c r="P141" s="105">
        <f t="shared" si="29"/>
      </c>
      <c r="Q141" s="106"/>
      <c r="R141" s="102"/>
      <c r="S141" s="107"/>
      <c r="T141" s="108"/>
      <c r="U141" s="109">
        <f t="shared" si="26"/>
      </c>
      <c r="V141" s="109">
        <f t="shared" si="30"/>
      </c>
      <c r="W141" s="109">
        <f t="shared" si="31"/>
      </c>
      <c r="X141" s="110">
        <f t="shared" si="32"/>
      </c>
      <c r="Y141" s="109">
        <f t="shared" si="33"/>
      </c>
      <c r="Z141" s="109">
        <f t="shared" si="34"/>
      </c>
      <c r="AA141" s="28"/>
      <c r="AB141" s="31"/>
    </row>
    <row r="142" spans="1:28" s="23" customFormat="1" ht="15">
      <c r="A142" s="40"/>
      <c r="B142" s="5" t="s">
        <v>146</v>
      </c>
      <c r="C142" s="100"/>
      <c r="D142" s="101">
        <f t="shared" si="27"/>
      </c>
      <c r="E142" s="102"/>
      <c r="F142" s="102"/>
      <c r="G142" s="102"/>
      <c r="H142" s="102"/>
      <c r="I142" s="102"/>
      <c r="J142" s="102"/>
      <c r="K142" s="103"/>
      <c r="L142" s="103"/>
      <c r="M142" s="104">
        <f t="shared" si="35"/>
      </c>
      <c r="N142" s="104">
        <f t="shared" si="25"/>
      </c>
      <c r="O142" s="104">
        <f t="shared" si="28"/>
        <v>0</v>
      </c>
      <c r="P142" s="105">
        <f t="shared" si="29"/>
      </c>
      <c r="Q142" s="106"/>
      <c r="R142" s="102"/>
      <c r="S142" s="107"/>
      <c r="T142" s="108"/>
      <c r="U142" s="109">
        <f t="shared" si="26"/>
      </c>
      <c r="V142" s="109">
        <f t="shared" si="30"/>
      </c>
      <c r="W142" s="109">
        <f t="shared" si="31"/>
      </c>
      <c r="X142" s="110">
        <f t="shared" si="32"/>
      </c>
      <c r="Y142" s="109">
        <f t="shared" si="33"/>
      </c>
      <c r="Z142" s="109">
        <f t="shared" si="34"/>
      </c>
      <c r="AA142" s="28"/>
      <c r="AB142" s="31"/>
    </row>
    <row r="143" spans="1:28" s="23" customFormat="1" ht="15">
      <c r="A143" s="40"/>
      <c r="B143" s="5" t="s">
        <v>147</v>
      </c>
      <c r="C143" s="100"/>
      <c r="D143" s="101">
        <f t="shared" si="27"/>
      </c>
      <c r="E143" s="102"/>
      <c r="F143" s="102"/>
      <c r="G143" s="102"/>
      <c r="H143" s="102"/>
      <c r="I143" s="102"/>
      <c r="J143" s="102"/>
      <c r="K143" s="103"/>
      <c r="L143" s="103"/>
      <c r="M143" s="104">
        <f t="shared" si="35"/>
      </c>
      <c r="N143" s="104">
        <f t="shared" si="25"/>
      </c>
      <c r="O143" s="104">
        <f t="shared" si="28"/>
        <v>0</v>
      </c>
      <c r="P143" s="105">
        <f t="shared" si="29"/>
      </c>
      <c r="Q143" s="106"/>
      <c r="R143" s="102"/>
      <c r="S143" s="107"/>
      <c r="T143" s="108"/>
      <c r="U143" s="109">
        <f t="shared" si="26"/>
      </c>
      <c r="V143" s="109">
        <f t="shared" si="30"/>
      </c>
      <c r="W143" s="109">
        <f t="shared" si="31"/>
      </c>
      <c r="X143" s="110">
        <f t="shared" si="32"/>
      </c>
      <c r="Y143" s="109">
        <f t="shared" si="33"/>
      </c>
      <c r="Z143" s="109">
        <f t="shared" si="34"/>
      </c>
      <c r="AA143" s="28"/>
      <c r="AB143" s="31"/>
    </row>
    <row r="144" spans="1:28" s="23" customFormat="1" ht="15">
      <c r="A144" s="40"/>
      <c r="B144" s="5" t="s">
        <v>148</v>
      </c>
      <c r="C144" s="100"/>
      <c r="D144" s="101">
        <f t="shared" si="27"/>
      </c>
      <c r="E144" s="102"/>
      <c r="F144" s="102"/>
      <c r="G144" s="102"/>
      <c r="H144" s="102"/>
      <c r="I144" s="102"/>
      <c r="J144" s="102"/>
      <c r="K144" s="103"/>
      <c r="L144" s="103"/>
      <c r="M144" s="104">
        <f t="shared" si="35"/>
      </c>
      <c r="N144" s="104">
        <f t="shared" si="25"/>
      </c>
      <c r="O144" s="104">
        <f t="shared" si="28"/>
        <v>0</v>
      </c>
      <c r="P144" s="105">
        <f t="shared" si="29"/>
      </c>
      <c r="Q144" s="106"/>
      <c r="R144" s="102"/>
      <c r="S144" s="107"/>
      <c r="T144" s="108"/>
      <c r="U144" s="109">
        <f t="shared" si="26"/>
      </c>
      <c r="V144" s="109">
        <f t="shared" si="30"/>
      </c>
      <c r="W144" s="109">
        <f t="shared" si="31"/>
      </c>
      <c r="X144" s="110">
        <f t="shared" si="32"/>
      </c>
      <c r="Y144" s="109">
        <f t="shared" si="33"/>
      </c>
      <c r="Z144" s="109">
        <f t="shared" si="34"/>
      </c>
      <c r="AA144" s="28"/>
      <c r="AB144" s="31"/>
    </row>
    <row r="145" spans="1:28" s="23" customFormat="1" ht="15">
      <c r="A145" s="40"/>
      <c r="B145" s="5" t="s">
        <v>149</v>
      </c>
      <c r="C145" s="100"/>
      <c r="D145" s="101">
        <f t="shared" si="27"/>
      </c>
      <c r="E145" s="102"/>
      <c r="F145" s="102"/>
      <c r="G145" s="102"/>
      <c r="H145" s="102"/>
      <c r="I145" s="102"/>
      <c r="J145" s="102"/>
      <c r="K145" s="103"/>
      <c r="L145" s="103"/>
      <c r="M145" s="104">
        <f t="shared" si="35"/>
      </c>
      <c r="N145" s="104">
        <f t="shared" si="25"/>
      </c>
      <c r="O145" s="104">
        <f t="shared" si="28"/>
        <v>0</v>
      </c>
      <c r="P145" s="105">
        <f t="shared" si="29"/>
      </c>
      <c r="Q145" s="106"/>
      <c r="R145" s="102"/>
      <c r="S145" s="107"/>
      <c r="T145" s="108"/>
      <c r="U145" s="109">
        <f t="shared" si="26"/>
      </c>
      <c r="V145" s="109">
        <f t="shared" si="30"/>
      </c>
      <c r="W145" s="109">
        <f t="shared" si="31"/>
      </c>
      <c r="X145" s="110">
        <f t="shared" si="32"/>
      </c>
      <c r="Y145" s="109">
        <f t="shared" si="33"/>
      </c>
      <c r="Z145" s="109">
        <f t="shared" si="34"/>
      </c>
      <c r="AA145" s="28"/>
      <c r="AB145" s="31"/>
    </row>
    <row r="146" spans="1:28" s="23" customFormat="1" ht="15">
      <c r="A146" s="40"/>
      <c r="B146" s="5" t="s">
        <v>150</v>
      </c>
      <c r="C146" s="100"/>
      <c r="D146" s="101">
        <f t="shared" si="27"/>
      </c>
      <c r="E146" s="102"/>
      <c r="F146" s="102"/>
      <c r="G146" s="102"/>
      <c r="H146" s="102"/>
      <c r="I146" s="102"/>
      <c r="J146" s="102"/>
      <c r="K146" s="103"/>
      <c r="L146" s="103"/>
      <c r="M146" s="104">
        <f t="shared" si="35"/>
      </c>
      <c r="N146" s="104">
        <f t="shared" si="25"/>
      </c>
      <c r="O146" s="104">
        <f t="shared" si="28"/>
        <v>0</v>
      </c>
      <c r="P146" s="105">
        <f t="shared" si="29"/>
      </c>
      <c r="Q146" s="106"/>
      <c r="R146" s="102"/>
      <c r="S146" s="107"/>
      <c r="T146" s="108"/>
      <c r="U146" s="109">
        <f t="shared" si="26"/>
      </c>
      <c r="V146" s="109">
        <f t="shared" si="30"/>
      </c>
      <c r="W146" s="109">
        <f t="shared" si="31"/>
      </c>
      <c r="X146" s="110">
        <f t="shared" si="32"/>
      </c>
      <c r="Y146" s="109">
        <f t="shared" si="33"/>
      </c>
      <c r="Z146" s="109">
        <f t="shared" si="34"/>
      </c>
      <c r="AA146" s="28"/>
      <c r="AB146" s="31"/>
    </row>
    <row r="147" spans="1:28" s="23" customFormat="1" ht="15">
      <c r="A147" s="40"/>
      <c r="B147" s="5" t="s">
        <v>151</v>
      </c>
      <c r="C147" s="100"/>
      <c r="D147" s="101">
        <f t="shared" si="27"/>
      </c>
      <c r="E147" s="102"/>
      <c r="F147" s="102"/>
      <c r="G147" s="102"/>
      <c r="H147" s="102"/>
      <c r="I147" s="102"/>
      <c r="J147" s="102"/>
      <c r="K147" s="103"/>
      <c r="L147" s="103"/>
      <c r="M147" s="104">
        <f t="shared" si="35"/>
      </c>
      <c r="N147" s="104">
        <f t="shared" si="25"/>
      </c>
      <c r="O147" s="104">
        <f t="shared" si="28"/>
        <v>0</v>
      </c>
      <c r="P147" s="105">
        <f t="shared" si="29"/>
      </c>
      <c r="Q147" s="106"/>
      <c r="R147" s="102"/>
      <c r="S147" s="107"/>
      <c r="T147" s="108"/>
      <c r="U147" s="109">
        <f t="shared" si="26"/>
      </c>
      <c r="V147" s="109">
        <f t="shared" si="30"/>
      </c>
      <c r="W147" s="109">
        <f t="shared" si="31"/>
      </c>
      <c r="X147" s="110">
        <f t="shared" si="32"/>
      </c>
      <c r="Y147" s="109">
        <f t="shared" si="33"/>
      </c>
      <c r="Z147" s="109">
        <f t="shared" si="34"/>
      </c>
      <c r="AA147" s="28"/>
      <c r="AB147" s="31"/>
    </row>
    <row r="148" spans="1:28" s="23" customFormat="1" ht="15">
      <c r="A148" s="40"/>
      <c r="B148" s="5" t="s">
        <v>152</v>
      </c>
      <c r="C148" s="100"/>
      <c r="D148" s="101">
        <f t="shared" si="27"/>
      </c>
      <c r="E148" s="102"/>
      <c r="F148" s="102"/>
      <c r="G148" s="102"/>
      <c r="H148" s="102"/>
      <c r="I148" s="102"/>
      <c r="J148" s="102"/>
      <c r="K148" s="103"/>
      <c r="L148" s="103"/>
      <c r="M148" s="104">
        <f t="shared" si="35"/>
      </c>
      <c r="N148" s="104">
        <f t="shared" si="25"/>
      </c>
      <c r="O148" s="104">
        <f t="shared" si="28"/>
        <v>0</v>
      </c>
      <c r="P148" s="105">
        <f t="shared" si="29"/>
      </c>
      <c r="Q148" s="106"/>
      <c r="R148" s="102"/>
      <c r="S148" s="107"/>
      <c r="T148" s="108"/>
      <c r="U148" s="109">
        <f t="shared" si="26"/>
      </c>
      <c r="V148" s="109">
        <f t="shared" si="30"/>
      </c>
      <c r="W148" s="109">
        <f t="shared" si="31"/>
      </c>
      <c r="X148" s="110">
        <f t="shared" si="32"/>
      </c>
      <c r="Y148" s="109">
        <f t="shared" si="33"/>
      </c>
      <c r="Z148" s="109">
        <f t="shared" si="34"/>
      </c>
      <c r="AA148" s="28"/>
      <c r="AB148" s="31"/>
    </row>
    <row r="149" spans="1:28" s="23" customFormat="1" ht="15">
      <c r="A149" s="40"/>
      <c r="B149" s="5" t="s">
        <v>153</v>
      </c>
      <c r="C149" s="100"/>
      <c r="D149" s="101">
        <f t="shared" si="27"/>
      </c>
      <c r="E149" s="102"/>
      <c r="F149" s="102"/>
      <c r="G149" s="102"/>
      <c r="H149" s="102"/>
      <c r="I149" s="102"/>
      <c r="J149" s="102"/>
      <c r="K149" s="103"/>
      <c r="L149" s="103"/>
      <c r="M149" s="104">
        <f t="shared" si="35"/>
      </c>
      <c r="N149" s="104">
        <f t="shared" si="25"/>
      </c>
      <c r="O149" s="104">
        <f t="shared" si="28"/>
        <v>0</v>
      </c>
      <c r="P149" s="105">
        <f t="shared" si="29"/>
      </c>
      <c r="Q149" s="106"/>
      <c r="R149" s="102"/>
      <c r="S149" s="107"/>
      <c r="T149" s="108"/>
      <c r="U149" s="109">
        <f t="shared" si="26"/>
      </c>
      <c r="V149" s="109">
        <f t="shared" si="30"/>
      </c>
      <c r="W149" s="109">
        <f t="shared" si="31"/>
      </c>
      <c r="X149" s="110">
        <f t="shared" si="32"/>
      </c>
      <c r="Y149" s="109">
        <f t="shared" si="33"/>
      </c>
      <c r="Z149" s="109">
        <f t="shared" si="34"/>
      </c>
      <c r="AA149" s="28"/>
      <c r="AB149" s="31"/>
    </row>
    <row r="150" spans="1:28" s="23" customFormat="1" ht="15">
      <c r="A150" s="40"/>
      <c r="B150" s="5" t="s">
        <v>154</v>
      </c>
      <c r="C150" s="100"/>
      <c r="D150" s="101">
        <f t="shared" si="27"/>
      </c>
      <c r="E150" s="102"/>
      <c r="F150" s="102"/>
      <c r="G150" s="102"/>
      <c r="H150" s="102"/>
      <c r="I150" s="102"/>
      <c r="J150" s="102"/>
      <c r="K150" s="103"/>
      <c r="L150" s="103"/>
      <c r="M150" s="104">
        <f t="shared" si="35"/>
      </c>
      <c r="N150" s="104">
        <f t="shared" si="25"/>
      </c>
      <c r="O150" s="104">
        <f t="shared" si="28"/>
        <v>0</v>
      </c>
      <c r="P150" s="105">
        <f t="shared" si="29"/>
      </c>
      <c r="Q150" s="106"/>
      <c r="R150" s="102"/>
      <c r="S150" s="107"/>
      <c r="T150" s="108"/>
      <c r="U150" s="109">
        <f t="shared" si="26"/>
      </c>
      <c r="V150" s="109">
        <f t="shared" si="30"/>
      </c>
      <c r="W150" s="109">
        <f t="shared" si="31"/>
      </c>
      <c r="X150" s="110">
        <f t="shared" si="32"/>
      </c>
      <c r="Y150" s="109">
        <f t="shared" si="33"/>
      </c>
      <c r="Z150" s="109">
        <f t="shared" si="34"/>
      </c>
      <c r="AA150" s="28"/>
      <c r="AB150" s="31"/>
    </row>
    <row r="151" spans="1:28" s="23" customFormat="1" ht="15">
      <c r="A151" s="40"/>
      <c r="B151" s="5" t="s">
        <v>155</v>
      </c>
      <c r="C151" s="100"/>
      <c r="D151" s="101">
        <f t="shared" si="27"/>
      </c>
      <c r="E151" s="102"/>
      <c r="F151" s="102"/>
      <c r="G151" s="102"/>
      <c r="H151" s="102"/>
      <c r="I151" s="102"/>
      <c r="J151" s="102"/>
      <c r="K151" s="103"/>
      <c r="L151" s="103"/>
      <c r="M151" s="104">
        <f t="shared" si="35"/>
      </c>
      <c r="N151" s="104">
        <f t="shared" si="25"/>
      </c>
      <c r="O151" s="104">
        <f t="shared" si="28"/>
        <v>0</v>
      </c>
      <c r="P151" s="105">
        <f t="shared" si="29"/>
      </c>
      <c r="Q151" s="106"/>
      <c r="R151" s="102"/>
      <c r="S151" s="107"/>
      <c r="T151" s="108"/>
      <c r="U151" s="109">
        <f t="shared" si="26"/>
      </c>
      <c r="V151" s="109">
        <f t="shared" si="30"/>
      </c>
      <c r="W151" s="109">
        <f t="shared" si="31"/>
      </c>
      <c r="X151" s="110">
        <f t="shared" si="32"/>
      </c>
      <c r="Y151" s="109">
        <f t="shared" si="33"/>
      </c>
      <c r="Z151" s="109">
        <f t="shared" si="34"/>
      </c>
      <c r="AA151" s="28"/>
      <c r="AB151" s="31"/>
    </row>
    <row r="152" spans="1:28" s="23" customFormat="1" ht="15">
      <c r="A152" s="40"/>
      <c r="B152" s="5" t="s">
        <v>156</v>
      </c>
      <c r="C152" s="100"/>
      <c r="D152" s="101">
        <f t="shared" si="27"/>
      </c>
      <c r="E152" s="102"/>
      <c r="F152" s="102"/>
      <c r="G152" s="102"/>
      <c r="H152" s="102"/>
      <c r="I152" s="102"/>
      <c r="J152" s="102"/>
      <c r="K152" s="103"/>
      <c r="L152" s="103"/>
      <c r="M152" s="104">
        <f t="shared" si="35"/>
      </c>
      <c r="N152" s="104">
        <f t="shared" si="25"/>
      </c>
      <c r="O152" s="104">
        <f t="shared" si="28"/>
        <v>0</v>
      </c>
      <c r="P152" s="105">
        <f t="shared" si="29"/>
      </c>
      <c r="Q152" s="106"/>
      <c r="R152" s="102"/>
      <c r="S152" s="107"/>
      <c r="T152" s="108"/>
      <c r="U152" s="109">
        <f t="shared" si="26"/>
      </c>
      <c r="V152" s="109">
        <f t="shared" si="30"/>
      </c>
      <c r="W152" s="109">
        <f t="shared" si="31"/>
      </c>
      <c r="X152" s="110">
        <f t="shared" si="32"/>
      </c>
      <c r="Y152" s="109">
        <f t="shared" si="33"/>
      </c>
      <c r="Z152" s="109">
        <f t="shared" si="34"/>
      </c>
      <c r="AA152" s="28"/>
      <c r="AB152" s="31"/>
    </row>
    <row r="153" spans="1:28" s="23" customFormat="1" ht="15">
      <c r="A153" s="40"/>
      <c r="B153" s="5" t="s">
        <v>157</v>
      </c>
      <c r="C153" s="100"/>
      <c r="D153" s="101">
        <f t="shared" si="27"/>
      </c>
      <c r="E153" s="102"/>
      <c r="F153" s="102"/>
      <c r="G153" s="102"/>
      <c r="H153" s="102"/>
      <c r="I153" s="102"/>
      <c r="J153" s="102"/>
      <c r="K153" s="103"/>
      <c r="L153" s="103"/>
      <c r="M153" s="104">
        <f t="shared" si="35"/>
      </c>
      <c r="N153" s="104">
        <f t="shared" si="25"/>
      </c>
      <c r="O153" s="104">
        <f t="shared" si="28"/>
        <v>0</v>
      </c>
      <c r="P153" s="105">
        <f t="shared" si="29"/>
      </c>
      <c r="Q153" s="106"/>
      <c r="R153" s="102"/>
      <c r="S153" s="107"/>
      <c r="T153" s="108"/>
      <c r="U153" s="109">
        <f t="shared" si="26"/>
      </c>
      <c r="V153" s="109">
        <f t="shared" si="30"/>
      </c>
      <c r="W153" s="109">
        <f t="shared" si="31"/>
      </c>
      <c r="X153" s="110">
        <f t="shared" si="32"/>
      </c>
      <c r="Y153" s="109">
        <f t="shared" si="33"/>
      </c>
      <c r="Z153" s="109">
        <f t="shared" si="34"/>
      </c>
      <c r="AA153" s="28"/>
      <c r="AB153" s="31"/>
    </row>
    <row r="154" spans="1:28" s="23" customFormat="1" ht="15">
      <c r="A154" s="40"/>
      <c r="B154" s="5" t="s">
        <v>158</v>
      </c>
      <c r="C154" s="100"/>
      <c r="D154" s="101">
        <f t="shared" si="27"/>
      </c>
      <c r="E154" s="102"/>
      <c r="F154" s="102"/>
      <c r="G154" s="102"/>
      <c r="H154" s="102"/>
      <c r="I154" s="102"/>
      <c r="J154" s="102"/>
      <c r="K154" s="103"/>
      <c r="L154" s="103"/>
      <c r="M154" s="104">
        <f t="shared" si="35"/>
      </c>
      <c r="N154" s="104">
        <f t="shared" si="25"/>
      </c>
      <c r="O154" s="104">
        <f t="shared" si="28"/>
        <v>0</v>
      </c>
      <c r="P154" s="105">
        <f t="shared" si="29"/>
      </c>
      <c r="Q154" s="106"/>
      <c r="R154" s="102"/>
      <c r="S154" s="107"/>
      <c r="T154" s="108"/>
      <c r="U154" s="109">
        <f t="shared" si="26"/>
      </c>
      <c r="V154" s="109">
        <f t="shared" si="30"/>
      </c>
      <c r="W154" s="109">
        <f t="shared" si="31"/>
      </c>
      <c r="X154" s="110">
        <f t="shared" si="32"/>
      </c>
      <c r="Y154" s="109">
        <f t="shared" si="33"/>
      </c>
      <c r="Z154" s="109">
        <f t="shared" si="34"/>
      </c>
      <c r="AA154" s="28"/>
      <c r="AB154" s="31"/>
    </row>
    <row r="155" spans="1:28" s="23" customFormat="1" ht="15">
      <c r="A155" s="40"/>
      <c r="B155" s="5" t="s">
        <v>159</v>
      </c>
      <c r="C155" s="100"/>
      <c r="D155" s="101">
        <f t="shared" si="27"/>
      </c>
      <c r="E155" s="102"/>
      <c r="F155" s="102"/>
      <c r="G155" s="102"/>
      <c r="H155" s="102"/>
      <c r="I155" s="102"/>
      <c r="J155" s="102"/>
      <c r="K155" s="103"/>
      <c r="L155" s="103"/>
      <c r="M155" s="104">
        <f t="shared" si="35"/>
      </c>
      <c r="N155" s="104">
        <f t="shared" si="25"/>
      </c>
      <c r="O155" s="104">
        <f t="shared" si="28"/>
        <v>0</v>
      </c>
      <c r="P155" s="105">
        <f t="shared" si="29"/>
      </c>
      <c r="Q155" s="106"/>
      <c r="R155" s="102"/>
      <c r="S155" s="107"/>
      <c r="T155" s="108"/>
      <c r="U155" s="109">
        <f t="shared" si="26"/>
      </c>
      <c r="V155" s="109">
        <f t="shared" si="30"/>
      </c>
      <c r="W155" s="109">
        <f t="shared" si="31"/>
      </c>
      <c r="X155" s="110">
        <f t="shared" si="32"/>
      </c>
      <c r="Y155" s="109">
        <f t="shared" si="33"/>
      </c>
      <c r="Z155" s="109">
        <f t="shared" si="34"/>
      </c>
      <c r="AA155" s="28"/>
      <c r="AB155" s="31"/>
    </row>
    <row r="156" spans="1:28" s="23" customFormat="1" ht="15">
      <c r="A156" s="40"/>
      <c r="B156" s="5" t="s">
        <v>160</v>
      </c>
      <c r="C156" s="100"/>
      <c r="D156" s="101">
        <f t="shared" si="27"/>
      </c>
      <c r="E156" s="102"/>
      <c r="F156" s="102"/>
      <c r="G156" s="102"/>
      <c r="H156" s="102"/>
      <c r="I156" s="102"/>
      <c r="J156" s="102"/>
      <c r="K156" s="103"/>
      <c r="L156" s="103"/>
      <c r="M156" s="104">
        <f t="shared" si="35"/>
      </c>
      <c r="N156" s="104">
        <f t="shared" si="25"/>
      </c>
      <c r="O156" s="104">
        <f t="shared" si="28"/>
        <v>0</v>
      </c>
      <c r="P156" s="105">
        <f t="shared" si="29"/>
      </c>
      <c r="Q156" s="106"/>
      <c r="R156" s="102"/>
      <c r="S156" s="107"/>
      <c r="T156" s="108"/>
      <c r="U156" s="109">
        <f t="shared" si="26"/>
      </c>
      <c r="V156" s="109">
        <f t="shared" si="30"/>
      </c>
      <c r="W156" s="109">
        <f t="shared" si="31"/>
      </c>
      <c r="X156" s="110">
        <f t="shared" si="32"/>
      </c>
      <c r="Y156" s="109">
        <f t="shared" si="33"/>
      </c>
      <c r="Z156" s="109">
        <f t="shared" si="34"/>
      </c>
      <c r="AA156" s="28"/>
      <c r="AB156" s="31"/>
    </row>
    <row r="157" spans="1:28" s="23" customFormat="1" ht="15">
      <c r="A157" s="40"/>
      <c r="B157" s="5" t="s">
        <v>161</v>
      </c>
      <c r="C157" s="100"/>
      <c r="D157" s="101">
        <f t="shared" si="27"/>
      </c>
      <c r="E157" s="102"/>
      <c r="F157" s="102"/>
      <c r="G157" s="102"/>
      <c r="H157" s="102"/>
      <c r="I157" s="102"/>
      <c r="J157" s="102"/>
      <c r="K157" s="103"/>
      <c r="L157" s="103"/>
      <c r="M157" s="104">
        <f t="shared" si="35"/>
      </c>
      <c r="N157" s="104">
        <f t="shared" si="25"/>
      </c>
      <c r="O157" s="104">
        <f t="shared" si="28"/>
        <v>0</v>
      </c>
      <c r="P157" s="105">
        <f t="shared" si="29"/>
      </c>
      <c r="Q157" s="106"/>
      <c r="R157" s="102"/>
      <c r="S157" s="107"/>
      <c r="T157" s="108"/>
      <c r="U157" s="109">
        <f t="shared" si="26"/>
      </c>
      <c r="V157" s="109">
        <f t="shared" si="30"/>
      </c>
      <c r="W157" s="109">
        <f t="shared" si="31"/>
      </c>
      <c r="X157" s="110">
        <f t="shared" si="32"/>
      </c>
      <c r="Y157" s="109">
        <f t="shared" si="33"/>
      </c>
      <c r="Z157" s="109">
        <f t="shared" si="34"/>
      </c>
      <c r="AA157" s="28"/>
      <c r="AB157" s="31"/>
    </row>
    <row r="158" spans="1:28" s="23" customFormat="1" ht="15">
      <c r="A158" s="40"/>
      <c r="B158" s="5" t="s">
        <v>162</v>
      </c>
      <c r="C158" s="100"/>
      <c r="D158" s="101">
        <f t="shared" si="27"/>
      </c>
      <c r="E158" s="102"/>
      <c r="F158" s="102"/>
      <c r="G158" s="102"/>
      <c r="H158" s="102"/>
      <c r="I158" s="102"/>
      <c r="J158" s="102"/>
      <c r="K158" s="103"/>
      <c r="L158" s="103"/>
      <c r="M158" s="104">
        <f t="shared" si="35"/>
      </c>
      <c r="N158" s="104">
        <f t="shared" si="25"/>
      </c>
      <c r="O158" s="104">
        <f t="shared" si="28"/>
        <v>0</v>
      </c>
      <c r="P158" s="105">
        <f t="shared" si="29"/>
      </c>
      <c r="Q158" s="106"/>
      <c r="R158" s="102"/>
      <c r="S158" s="107"/>
      <c r="T158" s="108"/>
      <c r="U158" s="109">
        <f t="shared" si="26"/>
      </c>
      <c r="V158" s="109">
        <f t="shared" si="30"/>
      </c>
      <c r="W158" s="109">
        <f t="shared" si="31"/>
      </c>
      <c r="X158" s="110">
        <f t="shared" si="32"/>
      </c>
      <c r="Y158" s="109">
        <f t="shared" si="33"/>
      </c>
      <c r="Z158" s="109">
        <f t="shared" si="34"/>
      </c>
      <c r="AA158" s="28"/>
      <c r="AB158" s="31"/>
    </row>
    <row r="159" spans="1:28" s="23" customFormat="1" ht="15">
      <c r="A159" s="40"/>
      <c r="B159" s="5" t="s">
        <v>163</v>
      </c>
      <c r="C159" s="100"/>
      <c r="D159" s="101">
        <f t="shared" si="27"/>
      </c>
      <c r="E159" s="102"/>
      <c r="F159" s="102"/>
      <c r="G159" s="102"/>
      <c r="H159" s="102"/>
      <c r="I159" s="102"/>
      <c r="J159" s="102"/>
      <c r="K159" s="103"/>
      <c r="L159" s="103"/>
      <c r="M159" s="104">
        <f t="shared" si="35"/>
      </c>
      <c r="N159" s="104">
        <f t="shared" si="25"/>
      </c>
      <c r="O159" s="104">
        <f t="shared" si="28"/>
        <v>0</v>
      </c>
      <c r="P159" s="105">
        <f t="shared" si="29"/>
      </c>
      <c r="Q159" s="106"/>
      <c r="R159" s="102"/>
      <c r="S159" s="107"/>
      <c r="T159" s="108"/>
      <c r="U159" s="109">
        <f t="shared" si="26"/>
      </c>
      <c r="V159" s="109">
        <f t="shared" si="30"/>
      </c>
      <c r="W159" s="109">
        <f t="shared" si="31"/>
      </c>
      <c r="X159" s="110">
        <f t="shared" si="32"/>
      </c>
      <c r="Y159" s="109">
        <f t="shared" si="33"/>
      </c>
      <c r="Z159" s="109">
        <f t="shared" si="34"/>
      </c>
      <c r="AA159" s="28"/>
      <c r="AB159" s="31"/>
    </row>
    <row r="160" spans="1:28" s="23" customFormat="1" ht="15">
      <c r="A160" s="40"/>
      <c r="B160" s="5" t="s">
        <v>164</v>
      </c>
      <c r="C160" s="100"/>
      <c r="D160" s="101">
        <f t="shared" si="27"/>
      </c>
      <c r="E160" s="102"/>
      <c r="F160" s="102"/>
      <c r="G160" s="102"/>
      <c r="H160" s="102"/>
      <c r="I160" s="102"/>
      <c r="J160" s="102"/>
      <c r="K160" s="103"/>
      <c r="L160" s="103"/>
      <c r="M160" s="104">
        <f t="shared" si="35"/>
      </c>
      <c r="N160" s="104">
        <f t="shared" si="25"/>
      </c>
      <c r="O160" s="104">
        <f t="shared" si="28"/>
        <v>0</v>
      </c>
      <c r="P160" s="105">
        <f t="shared" si="29"/>
      </c>
      <c r="Q160" s="106"/>
      <c r="R160" s="102"/>
      <c r="S160" s="107"/>
      <c r="T160" s="108"/>
      <c r="U160" s="109">
        <f t="shared" si="26"/>
      </c>
      <c r="V160" s="109">
        <f t="shared" si="30"/>
      </c>
      <c r="W160" s="109">
        <f t="shared" si="31"/>
      </c>
      <c r="X160" s="110">
        <f t="shared" si="32"/>
      </c>
      <c r="Y160" s="109">
        <f t="shared" si="33"/>
      </c>
      <c r="Z160" s="109">
        <f t="shared" si="34"/>
      </c>
      <c r="AA160" s="28"/>
      <c r="AB160" s="31"/>
    </row>
    <row r="161" spans="1:28" s="23" customFormat="1" ht="15">
      <c r="A161" s="40"/>
      <c r="B161" s="5" t="s">
        <v>165</v>
      </c>
      <c r="C161" s="100"/>
      <c r="D161" s="101">
        <f t="shared" si="27"/>
      </c>
      <c r="E161" s="102"/>
      <c r="F161" s="102"/>
      <c r="G161" s="102"/>
      <c r="H161" s="102"/>
      <c r="I161" s="102"/>
      <c r="J161" s="102"/>
      <c r="K161" s="103"/>
      <c r="L161" s="103"/>
      <c r="M161" s="104">
        <f t="shared" si="35"/>
      </c>
      <c r="N161" s="104">
        <f t="shared" si="25"/>
      </c>
      <c r="O161" s="104">
        <f t="shared" si="28"/>
        <v>0</v>
      </c>
      <c r="P161" s="105">
        <f t="shared" si="29"/>
      </c>
      <c r="Q161" s="106"/>
      <c r="R161" s="102"/>
      <c r="S161" s="107"/>
      <c r="T161" s="108"/>
      <c r="U161" s="109">
        <f t="shared" si="26"/>
      </c>
      <c r="V161" s="109">
        <f t="shared" si="30"/>
      </c>
      <c r="W161" s="109">
        <f t="shared" si="31"/>
      </c>
      <c r="X161" s="110">
        <f t="shared" si="32"/>
      </c>
      <c r="Y161" s="109">
        <f t="shared" si="33"/>
      </c>
      <c r="Z161" s="109">
        <f t="shared" si="34"/>
      </c>
      <c r="AA161" s="28"/>
      <c r="AB161" s="31"/>
    </row>
    <row r="162" spans="1:28" s="23" customFormat="1" ht="15">
      <c r="A162" s="40"/>
      <c r="B162" s="5" t="s">
        <v>166</v>
      </c>
      <c r="C162" s="100"/>
      <c r="D162" s="101">
        <f t="shared" si="27"/>
      </c>
      <c r="E162" s="102"/>
      <c r="F162" s="102"/>
      <c r="G162" s="102"/>
      <c r="H162" s="102"/>
      <c r="I162" s="102"/>
      <c r="J162" s="102"/>
      <c r="K162" s="103"/>
      <c r="L162" s="103"/>
      <c r="M162" s="104">
        <f t="shared" si="35"/>
      </c>
      <c r="N162" s="104">
        <f t="shared" si="25"/>
      </c>
      <c r="O162" s="104">
        <f t="shared" si="28"/>
        <v>0</v>
      </c>
      <c r="P162" s="105">
        <f t="shared" si="29"/>
      </c>
      <c r="Q162" s="106"/>
      <c r="R162" s="102"/>
      <c r="S162" s="107"/>
      <c r="T162" s="108"/>
      <c r="U162" s="109">
        <f t="shared" si="26"/>
      </c>
      <c r="V162" s="109">
        <f t="shared" si="30"/>
      </c>
      <c r="W162" s="109">
        <f t="shared" si="31"/>
      </c>
      <c r="X162" s="110">
        <f t="shared" si="32"/>
      </c>
      <c r="Y162" s="109">
        <f t="shared" si="33"/>
      </c>
      <c r="Z162" s="109">
        <f t="shared" si="34"/>
      </c>
      <c r="AA162" s="28"/>
      <c r="AB162" s="31"/>
    </row>
    <row r="163" spans="1:28" s="23" customFormat="1" ht="15">
      <c r="A163" s="40"/>
      <c r="B163" s="5" t="s">
        <v>167</v>
      </c>
      <c r="C163" s="100"/>
      <c r="D163" s="101">
        <f t="shared" si="27"/>
      </c>
      <c r="E163" s="102"/>
      <c r="F163" s="102"/>
      <c r="G163" s="102"/>
      <c r="H163" s="102"/>
      <c r="I163" s="102"/>
      <c r="J163" s="102"/>
      <c r="K163" s="103"/>
      <c r="L163" s="103"/>
      <c r="M163" s="104">
        <f t="shared" si="35"/>
      </c>
      <c r="N163" s="104">
        <f t="shared" si="25"/>
      </c>
      <c r="O163" s="104">
        <f t="shared" si="28"/>
        <v>0</v>
      </c>
      <c r="P163" s="105">
        <f t="shared" si="29"/>
      </c>
      <c r="Q163" s="106"/>
      <c r="R163" s="102"/>
      <c r="S163" s="107"/>
      <c r="T163" s="108"/>
      <c r="U163" s="109">
        <f t="shared" si="26"/>
      </c>
      <c r="V163" s="109">
        <f t="shared" si="30"/>
      </c>
      <c r="W163" s="109">
        <f t="shared" si="31"/>
      </c>
      <c r="X163" s="110">
        <f t="shared" si="32"/>
      </c>
      <c r="Y163" s="109">
        <f t="shared" si="33"/>
      </c>
      <c r="Z163" s="109">
        <f t="shared" si="34"/>
      </c>
      <c r="AA163" s="28"/>
      <c r="AB163" s="31"/>
    </row>
    <row r="164" spans="1:28" s="23" customFormat="1" ht="15">
      <c r="A164" s="40"/>
      <c r="B164" s="5" t="s">
        <v>168</v>
      </c>
      <c r="C164" s="100"/>
      <c r="D164" s="101">
        <f t="shared" si="27"/>
      </c>
      <c r="E164" s="102"/>
      <c r="F164" s="102"/>
      <c r="G164" s="102"/>
      <c r="H164" s="102"/>
      <c r="I164" s="102"/>
      <c r="J164" s="102"/>
      <c r="K164" s="103"/>
      <c r="L164" s="103"/>
      <c r="M164" s="104">
        <f t="shared" si="35"/>
      </c>
      <c r="N164" s="104">
        <f t="shared" si="25"/>
      </c>
      <c r="O164" s="104">
        <f t="shared" si="28"/>
        <v>0</v>
      </c>
      <c r="P164" s="105">
        <f t="shared" si="29"/>
      </c>
      <c r="Q164" s="106"/>
      <c r="R164" s="102"/>
      <c r="S164" s="107"/>
      <c r="T164" s="108"/>
      <c r="U164" s="109">
        <f t="shared" si="26"/>
      </c>
      <c r="V164" s="109">
        <f t="shared" si="30"/>
      </c>
      <c r="W164" s="109">
        <f t="shared" si="31"/>
      </c>
      <c r="X164" s="110">
        <f t="shared" si="32"/>
      </c>
      <c r="Y164" s="109">
        <f t="shared" si="33"/>
      </c>
      <c r="Z164" s="109">
        <f t="shared" si="34"/>
      </c>
      <c r="AA164" s="28"/>
      <c r="AB164" s="31"/>
    </row>
    <row r="165" spans="1:28" s="23" customFormat="1" ht="15">
      <c r="A165" s="40"/>
      <c r="B165" s="5" t="s">
        <v>169</v>
      </c>
      <c r="C165" s="100"/>
      <c r="D165" s="101">
        <f t="shared" si="27"/>
      </c>
      <c r="E165" s="102"/>
      <c r="F165" s="102"/>
      <c r="G165" s="102"/>
      <c r="H165" s="102"/>
      <c r="I165" s="102"/>
      <c r="J165" s="102"/>
      <c r="K165" s="103"/>
      <c r="L165" s="103"/>
      <c r="M165" s="104">
        <f t="shared" si="35"/>
      </c>
      <c r="N165" s="104">
        <f t="shared" si="25"/>
      </c>
      <c r="O165" s="104">
        <f t="shared" si="28"/>
        <v>0</v>
      </c>
      <c r="P165" s="105">
        <f t="shared" si="29"/>
      </c>
      <c r="Q165" s="106"/>
      <c r="R165" s="102"/>
      <c r="S165" s="107"/>
      <c r="T165" s="108"/>
      <c r="U165" s="109">
        <f t="shared" si="26"/>
      </c>
      <c r="V165" s="109">
        <f t="shared" si="30"/>
      </c>
      <c r="W165" s="109">
        <f t="shared" si="31"/>
      </c>
      <c r="X165" s="110">
        <f t="shared" si="32"/>
      </c>
      <c r="Y165" s="109">
        <f t="shared" si="33"/>
      </c>
      <c r="Z165" s="109">
        <f t="shared" si="34"/>
      </c>
      <c r="AA165" s="28"/>
      <c r="AB165" s="31"/>
    </row>
    <row r="166" spans="1:28" s="23" customFormat="1" ht="15">
      <c r="A166" s="40"/>
      <c r="B166" s="5" t="s">
        <v>170</v>
      </c>
      <c r="C166" s="100"/>
      <c r="D166" s="101">
        <f t="shared" si="27"/>
      </c>
      <c r="E166" s="102"/>
      <c r="F166" s="102"/>
      <c r="G166" s="102"/>
      <c r="H166" s="102"/>
      <c r="I166" s="102"/>
      <c r="J166" s="102"/>
      <c r="K166" s="103"/>
      <c r="L166" s="103"/>
      <c r="M166" s="104">
        <f t="shared" si="35"/>
      </c>
      <c r="N166" s="104">
        <f t="shared" si="25"/>
      </c>
      <c r="O166" s="104">
        <f t="shared" si="28"/>
        <v>0</v>
      </c>
      <c r="P166" s="105">
        <f t="shared" si="29"/>
      </c>
      <c r="Q166" s="106"/>
      <c r="R166" s="102"/>
      <c r="S166" s="107"/>
      <c r="T166" s="108"/>
      <c r="U166" s="109">
        <f aca="true" t="shared" si="36" ref="U166:U197">IF(Q166="","",B166)</f>
      </c>
      <c r="V166" s="109">
        <f t="shared" si="30"/>
      </c>
      <c r="W166" s="109">
        <f t="shared" si="31"/>
      </c>
      <c r="X166" s="110">
        <f t="shared" si="32"/>
      </c>
      <c r="Y166" s="109">
        <f t="shared" si="33"/>
      </c>
      <c r="Z166" s="109">
        <f t="shared" si="34"/>
      </c>
      <c r="AA166" s="28"/>
      <c r="AB166" s="31"/>
    </row>
    <row r="167" spans="1:28" s="23" customFormat="1" ht="15">
      <c r="A167" s="40"/>
      <c r="B167" s="5" t="s">
        <v>171</v>
      </c>
      <c r="C167" s="100"/>
      <c r="D167" s="101">
        <f t="shared" si="27"/>
      </c>
      <c r="E167" s="102"/>
      <c r="F167" s="102"/>
      <c r="G167" s="102"/>
      <c r="H167" s="102"/>
      <c r="I167" s="102"/>
      <c r="J167" s="102"/>
      <c r="K167" s="103"/>
      <c r="L167" s="103"/>
      <c r="M167" s="104">
        <f t="shared" si="35"/>
      </c>
      <c r="N167" s="104">
        <f t="shared" si="25"/>
      </c>
      <c r="O167" s="104">
        <f t="shared" si="28"/>
        <v>0</v>
      </c>
      <c r="P167" s="105">
        <f t="shared" si="29"/>
      </c>
      <c r="Q167" s="106"/>
      <c r="R167" s="102"/>
      <c r="S167" s="107"/>
      <c r="T167" s="108"/>
      <c r="U167" s="109">
        <f t="shared" si="36"/>
      </c>
      <c r="V167" s="109">
        <f t="shared" si="30"/>
      </c>
      <c r="W167" s="109">
        <f t="shared" si="31"/>
      </c>
      <c r="X167" s="110">
        <f t="shared" si="32"/>
      </c>
      <c r="Y167" s="109">
        <f t="shared" si="33"/>
      </c>
      <c r="Z167" s="109">
        <f t="shared" si="34"/>
      </c>
      <c r="AA167" s="28"/>
      <c r="AB167" s="31"/>
    </row>
    <row r="168" spans="1:28" s="23" customFormat="1" ht="15">
      <c r="A168" s="40"/>
      <c r="B168" s="5" t="s">
        <v>172</v>
      </c>
      <c r="C168" s="100"/>
      <c r="D168" s="101">
        <f t="shared" si="27"/>
      </c>
      <c r="E168" s="102"/>
      <c r="F168" s="102"/>
      <c r="G168" s="102"/>
      <c r="H168" s="102"/>
      <c r="I168" s="102"/>
      <c r="J168" s="102"/>
      <c r="K168" s="103"/>
      <c r="L168" s="103"/>
      <c r="M168" s="104">
        <f t="shared" si="35"/>
      </c>
      <c r="N168" s="104">
        <f t="shared" si="25"/>
      </c>
      <c r="O168" s="104">
        <f t="shared" si="28"/>
        <v>0</v>
      </c>
      <c r="P168" s="105">
        <f t="shared" si="29"/>
      </c>
      <c r="Q168" s="106"/>
      <c r="R168" s="102"/>
      <c r="S168" s="107"/>
      <c r="T168" s="108"/>
      <c r="U168" s="109">
        <f t="shared" si="36"/>
      </c>
      <c r="V168" s="109">
        <f t="shared" si="30"/>
      </c>
      <c r="W168" s="109">
        <f t="shared" si="31"/>
      </c>
      <c r="X168" s="110">
        <f t="shared" si="32"/>
      </c>
      <c r="Y168" s="109">
        <f t="shared" si="33"/>
      </c>
      <c r="Z168" s="109">
        <f t="shared" si="34"/>
      </c>
      <c r="AA168" s="28"/>
      <c r="AB168" s="31"/>
    </row>
    <row r="169" spans="1:28" s="23" customFormat="1" ht="15">
      <c r="A169" s="40"/>
      <c r="B169" s="5" t="s">
        <v>173</v>
      </c>
      <c r="C169" s="100"/>
      <c r="D169" s="101">
        <f t="shared" si="27"/>
      </c>
      <c r="E169" s="102"/>
      <c r="F169" s="102"/>
      <c r="G169" s="102"/>
      <c r="H169" s="102"/>
      <c r="I169" s="102"/>
      <c r="J169" s="102"/>
      <c r="K169" s="103"/>
      <c r="L169" s="103"/>
      <c r="M169" s="104">
        <f t="shared" si="35"/>
      </c>
      <c r="N169" s="104">
        <f t="shared" si="25"/>
      </c>
      <c r="O169" s="104">
        <f t="shared" si="28"/>
        <v>0</v>
      </c>
      <c r="P169" s="105">
        <f t="shared" si="29"/>
      </c>
      <c r="Q169" s="106"/>
      <c r="R169" s="102"/>
      <c r="S169" s="107"/>
      <c r="T169" s="108"/>
      <c r="U169" s="109">
        <f t="shared" si="36"/>
      </c>
      <c r="V169" s="109">
        <f t="shared" si="30"/>
      </c>
      <c r="W169" s="109">
        <f t="shared" si="31"/>
      </c>
      <c r="X169" s="110">
        <f t="shared" si="32"/>
      </c>
      <c r="Y169" s="109">
        <f t="shared" si="33"/>
      </c>
      <c r="Z169" s="109">
        <f t="shared" si="34"/>
      </c>
      <c r="AA169" s="28"/>
      <c r="AB169" s="31"/>
    </row>
    <row r="170" spans="1:28" s="23" customFormat="1" ht="15">
      <c r="A170" s="40"/>
      <c r="B170" s="5" t="s">
        <v>174</v>
      </c>
      <c r="C170" s="100"/>
      <c r="D170" s="101">
        <f t="shared" si="27"/>
      </c>
      <c r="E170" s="102"/>
      <c r="F170" s="102"/>
      <c r="G170" s="102"/>
      <c r="H170" s="102"/>
      <c r="I170" s="102"/>
      <c r="J170" s="102"/>
      <c r="K170" s="103"/>
      <c r="L170" s="103"/>
      <c r="M170" s="104">
        <f t="shared" si="35"/>
      </c>
      <c r="N170" s="104">
        <f t="shared" si="25"/>
      </c>
      <c r="O170" s="104">
        <f t="shared" si="28"/>
        <v>0</v>
      </c>
      <c r="P170" s="105">
        <f t="shared" si="29"/>
      </c>
      <c r="Q170" s="106"/>
      <c r="R170" s="102"/>
      <c r="S170" s="107"/>
      <c r="T170" s="108"/>
      <c r="U170" s="109">
        <f t="shared" si="36"/>
      </c>
      <c r="V170" s="109">
        <f t="shared" si="30"/>
      </c>
      <c r="W170" s="109">
        <f t="shared" si="31"/>
      </c>
      <c r="X170" s="110">
        <f t="shared" si="32"/>
      </c>
      <c r="Y170" s="109">
        <f t="shared" si="33"/>
      </c>
      <c r="Z170" s="109">
        <f t="shared" si="34"/>
      </c>
      <c r="AA170" s="28"/>
      <c r="AB170" s="31"/>
    </row>
    <row r="171" spans="1:28" s="23" customFormat="1" ht="15">
      <c r="A171" s="40"/>
      <c r="B171" s="5" t="s">
        <v>175</v>
      </c>
      <c r="C171" s="100"/>
      <c r="D171" s="101">
        <f t="shared" si="27"/>
      </c>
      <c r="E171" s="102"/>
      <c r="F171" s="102"/>
      <c r="G171" s="102"/>
      <c r="H171" s="102"/>
      <c r="I171" s="102"/>
      <c r="J171" s="102"/>
      <c r="K171" s="103"/>
      <c r="L171" s="103"/>
      <c r="M171" s="104">
        <f t="shared" si="35"/>
      </c>
      <c r="N171" s="104">
        <f t="shared" si="25"/>
      </c>
      <c r="O171" s="104">
        <f t="shared" si="28"/>
        <v>0</v>
      </c>
      <c r="P171" s="105">
        <f t="shared" si="29"/>
      </c>
      <c r="Q171" s="106"/>
      <c r="R171" s="102"/>
      <c r="S171" s="107"/>
      <c r="T171" s="108"/>
      <c r="U171" s="109">
        <f t="shared" si="36"/>
      </c>
      <c r="V171" s="109">
        <f t="shared" si="30"/>
      </c>
      <c r="W171" s="109">
        <f t="shared" si="31"/>
      </c>
      <c r="X171" s="110">
        <f t="shared" si="32"/>
      </c>
      <c r="Y171" s="109">
        <f t="shared" si="33"/>
      </c>
      <c r="Z171" s="109">
        <f t="shared" si="34"/>
      </c>
      <c r="AA171" s="28"/>
      <c r="AB171" s="31"/>
    </row>
    <row r="172" spans="1:28" s="23" customFormat="1" ht="15">
      <c r="A172" s="40"/>
      <c r="B172" s="5" t="s">
        <v>176</v>
      </c>
      <c r="C172" s="100"/>
      <c r="D172" s="101">
        <f t="shared" si="27"/>
      </c>
      <c r="E172" s="102"/>
      <c r="F172" s="102"/>
      <c r="G172" s="102"/>
      <c r="H172" s="102"/>
      <c r="I172" s="102"/>
      <c r="J172" s="102"/>
      <c r="K172" s="103"/>
      <c r="L172" s="103"/>
      <c r="M172" s="104">
        <f t="shared" si="35"/>
      </c>
      <c r="N172" s="104">
        <f t="shared" si="25"/>
      </c>
      <c r="O172" s="104">
        <f t="shared" si="28"/>
        <v>0</v>
      </c>
      <c r="P172" s="105">
        <f t="shared" si="29"/>
      </c>
      <c r="Q172" s="106"/>
      <c r="R172" s="102"/>
      <c r="S172" s="107"/>
      <c r="T172" s="108"/>
      <c r="U172" s="109">
        <f t="shared" si="36"/>
      </c>
      <c r="V172" s="109">
        <f t="shared" si="30"/>
      </c>
      <c r="W172" s="109">
        <f t="shared" si="31"/>
      </c>
      <c r="X172" s="110">
        <f t="shared" si="32"/>
      </c>
      <c r="Y172" s="109">
        <f t="shared" si="33"/>
      </c>
      <c r="Z172" s="109">
        <f t="shared" si="34"/>
      </c>
      <c r="AA172" s="28"/>
      <c r="AB172" s="31"/>
    </row>
    <row r="173" spans="1:28" s="23" customFormat="1" ht="15">
      <c r="A173" s="40"/>
      <c r="B173" s="5" t="s">
        <v>177</v>
      </c>
      <c r="C173" s="100"/>
      <c r="D173" s="101">
        <f t="shared" si="27"/>
      </c>
      <c r="E173" s="102"/>
      <c r="F173" s="102"/>
      <c r="G173" s="102"/>
      <c r="H173" s="102"/>
      <c r="I173" s="102"/>
      <c r="J173" s="102"/>
      <c r="K173" s="103"/>
      <c r="L173" s="103"/>
      <c r="M173" s="104">
        <f t="shared" si="35"/>
      </c>
      <c r="N173" s="104">
        <f t="shared" si="25"/>
      </c>
      <c r="O173" s="104">
        <f t="shared" si="28"/>
        <v>0</v>
      </c>
      <c r="P173" s="105">
        <f t="shared" si="29"/>
      </c>
      <c r="Q173" s="106"/>
      <c r="R173" s="102"/>
      <c r="S173" s="107"/>
      <c r="T173" s="108"/>
      <c r="U173" s="109">
        <f t="shared" si="36"/>
      </c>
      <c r="V173" s="109">
        <f t="shared" si="30"/>
      </c>
      <c r="W173" s="109">
        <f t="shared" si="31"/>
      </c>
      <c r="X173" s="110">
        <f t="shared" si="32"/>
      </c>
      <c r="Y173" s="109">
        <f t="shared" si="33"/>
      </c>
      <c r="Z173" s="109">
        <f t="shared" si="34"/>
      </c>
      <c r="AA173" s="28"/>
      <c r="AB173" s="31"/>
    </row>
    <row r="174" spans="1:28" s="23" customFormat="1" ht="15">
      <c r="A174" s="40"/>
      <c r="B174" s="5" t="s">
        <v>178</v>
      </c>
      <c r="C174" s="100"/>
      <c r="D174" s="101">
        <f t="shared" si="27"/>
      </c>
      <c r="E174" s="102"/>
      <c r="F174" s="102"/>
      <c r="G174" s="102"/>
      <c r="H174" s="102"/>
      <c r="I174" s="102"/>
      <c r="J174" s="102"/>
      <c r="K174" s="103"/>
      <c r="L174" s="103"/>
      <c r="M174" s="104">
        <f t="shared" si="35"/>
      </c>
      <c r="N174" s="104">
        <f t="shared" si="25"/>
      </c>
      <c r="O174" s="104">
        <f t="shared" si="28"/>
        <v>0</v>
      </c>
      <c r="P174" s="105">
        <f t="shared" si="29"/>
      </c>
      <c r="Q174" s="106"/>
      <c r="R174" s="102"/>
      <c r="S174" s="107"/>
      <c r="T174" s="108"/>
      <c r="U174" s="109">
        <f t="shared" si="36"/>
      </c>
      <c r="V174" s="109">
        <f t="shared" si="30"/>
      </c>
      <c r="W174" s="109">
        <f t="shared" si="31"/>
      </c>
      <c r="X174" s="110">
        <f t="shared" si="32"/>
      </c>
      <c r="Y174" s="109">
        <f t="shared" si="33"/>
      </c>
      <c r="Z174" s="109">
        <f t="shared" si="34"/>
      </c>
      <c r="AA174" s="28"/>
      <c r="AB174" s="31"/>
    </row>
    <row r="175" spans="1:28" s="23" customFormat="1" ht="15">
      <c r="A175" s="40"/>
      <c r="B175" s="5" t="s">
        <v>179</v>
      </c>
      <c r="C175" s="100"/>
      <c r="D175" s="101">
        <f t="shared" si="27"/>
      </c>
      <c r="E175" s="102"/>
      <c r="F175" s="102"/>
      <c r="G175" s="102"/>
      <c r="H175" s="102"/>
      <c r="I175" s="102"/>
      <c r="J175" s="102"/>
      <c r="K175" s="103"/>
      <c r="L175" s="103"/>
      <c r="M175" s="104">
        <f t="shared" si="35"/>
      </c>
      <c r="N175" s="104">
        <f t="shared" si="25"/>
      </c>
      <c r="O175" s="104">
        <f t="shared" si="28"/>
        <v>0</v>
      </c>
      <c r="P175" s="105">
        <f t="shared" si="29"/>
      </c>
      <c r="Q175" s="106"/>
      <c r="R175" s="102"/>
      <c r="S175" s="107"/>
      <c r="T175" s="108"/>
      <c r="U175" s="109">
        <f t="shared" si="36"/>
      </c>
      <c r="V175" s="109">
        <f t="shared" si="30"/>
      </c>
      <c r="W175" s="109">
        <f t="shared" si="31"/>
      </c>
      <c r="X175" s="110">
        <f t="shared" si="32"/>
      </c>
      <c r="Y175" s="109">
        <f t="shared" si="33"/>
      </c>
      <c r="Z175" s="109">
        <f t="shared" si="34"/>
      </c>
      <c r="AA175" s="28"/>
      <c r="AB175" s="31"/>
    </row>
    <row r="176" spans="1:28" s="23" customFormat="1" ht="15">
      <c r="A176" s="40"/>
      <c r="B176" s="5" t="s">
        <v>180</v>
      </c>
      <c r="C176" s="100"/>
      <c r="D176" s="101">
        <f t="shared" si="27"/>
      </c>
      <c r="E176" s="102"/>
      <c r="F176" s="102"/>
      <c r="G176" s="102"/>
      <c r="H176" s="102"/>
      <c r="I176" s="102"/>
      <c r="J176" s="102"/>
      <c r="K176" s="103"/>
      <c r="L176" s="103"/>
      <c r="M176" s="104">
        <f t="shared" si="35"/>
      </c>
      <c r="N176" s="104">
        <f t="shared" si="25"/>
      </c>
      <c r="O176" s="104">
        <f t="shared" si="28"/>
        <v>0</v>
      </c>
      <c r="P176" s="105">
        <f t="shared" si="29"/>
      </c>
      <c r="Q176" s="106"/>
      <c r="R176" s="102"/>
      <c r="S176" s="107"/>
      <c r="T176" s="108"/>
      <c r="U176" s="109">
        <f t="shared" si="36"/>
      </c>
      <c r="V176" s="109">
        <f t="shared" si="30"/>
      </c>
      <c r="W176" s="109">
        <f t="shared" si="31"/>
      </c>
      <c r="X176" s="110">
        <f t="shared" si="32"/>
      </c>
      <c r="Y176" s="109">
        <f t="shared" si="33"/>
      </c>
      <c r="Z176" s="109">
        <f t="shared" si="34"/>
      </c>
      <c r="AA176" s="28"/>
      <c r="AB176" s="31"/>
    </row>
    <row r="177" spans="1:28" s="23" customFormat="1" ht="15">
      <c r="A177" s="40"/>
      <c r="B177" s="5" t="s">
        <v>181</v>
      </c>
      <c r="C177" s="100"/>
      <c r="D177" s="101">
        <f t="shared" si="27"/>
      </c>
      <c r="E177" s="102"/>
      <c r="F177" s="102"/>
      <c r="G177" s="102"/>
      <c r="H177" s="102"/>
      <c r="I177" s="102"/>
      <c r="J177" s="102"/>
      <c r="K177" s="103"/>
      <c r="L177" s="103"/>
      <c r="M177" s="104">
        <f t="shared" si="35"/>
      </c>
      <c r="N177" s="104">
        <f t="shared" si="25"/>
      </c>
      <c r="O177" s="104">
        <f t="shared" si="28"/>
        <v>0</v>
      </c>
      <c r="P177" s="105">
        <f t="shared" si="29"/>
      </c>
      <c r="Q177" s="106"/>
      <c r="R177" s="102"/>
      <c r="S177" s="107"/>
      <c r="T177" s="108"/>
      <c r="U177" s="109">
        <f t="shared" si="36"/>
      </c>
      <c r="V177" s="109">
        <f t="shared" si="30"/>
      </c>
      <c r="W177" s="109">
        <f t="shared" si="31"/>
      </c>
      <c r="X177" s="110">
        <f t="shared" si="32"/>
      </c>
      <c r="Y177" s="109">
        <f t="shared" si="33"/>
      </c>
      <c r="Z177" s="109">
        <f t="shared" si="34"/>
      </c>
      <c r="AA177" s="28"/>
      <c r="AB177" s="31"/>
    </row>
    <row r="178" spans="1:28" s="23" customFormat="1" ht="15">
      <c r="A178" s="40"/>
      <c r="B178" s="5" t="s">
        <v>182</v>
      </c>
      <c r="C178" s="100"/>
      <c r="D178" s="101">
        <f t="shared" si="27"/>
      </c>
      <c r="E178" s="102"/>
      <c r="F178" s="102"/>
      <c r="G178" s="102"/>
      <c r="H178" s="102"/>
      <c r="I178" s="102"/>
      <c r="J178" s="102"/>
      <c r="K178" s="103"/>
      <c r="L178" s="103"/>
      <c r="M178" s="104">
        <f t="shared" si="35"/>
      </c>
      <c r="N178" s="104">
        <f t="shared" si="25"/>
      </c>
      <c r="O178" s="104">
        <f t="shared" si="28"/>
        <v>0</v>
      </c>
      <c r="P178" s="105">
        <f t="shared" si="29"/>
      </c>
      <c r="Q178" s="106"/>
      <c r="R178" s="102"/>
      <c r="S178" s="107"/>
      <c r="T178" s="108"/>
      <c r="U178" s="109">
        <f t="shared" si="36"/>
      </c>
      <c r="V178" s="109">
        <f t="shared" si="30"/>
      </c>
      <c r="W178" s="109">
        <f t="shared" si="31"/>
      </c>
      <c r="X178" s="110">
        <f t="shared" si="32"/>
      </c>
      <c r="Y178" s="109">
        <f t="shared" si="33"/>
      </c>
      <c r="Z178" s="109">
        <f t="shared" si="34"/>
      </c>
      <c r="AA178" s="28"/>
      <c r="AB178" s="31"/>
    </row>
    <row r="179" spans="1:28" s="23" customFormat="1" ht="15">
      <c r="A179" s="40"/>
      <c r="B179" s="5" t="s">
        <v>183</v>
      </c>
      <c r="C179" s="100"/>
      <c r="D179" s="101">
        <f t="shared" si="27"/>
      </c>
      <c r="E179" s="102"/>
      <c r="F179" s="102"/>
      <c r="G179" s="102"/>
      <c r="H179" s="102"/>
      <c r="I179" s="102"/>
      <c r="J179" s="102"/>
      <c r="K179" s="103"/>
      <c r="L179" s="103"/>
      <c r="M179" s="104">
        <f t="shared" si="35"/>
      </c>
      <c r="N179" s="104">
        <f t="shared" si="25"/>
      </c>
      <c r="O179" s="104">
        <f t="shared" si="28"/>
        <v>0</v>
      </c>
      <c r="P179" s="105">
        <f t="shared" si="29"/>
      </c>
      <c r="Q179" s="106"/>
      <c r="R179" s="102"/>
      <c r="S179" s="107"/>
      <c r="T179" s="108"/>
      <c r="U179" s="109">
        <f t="shared" si="36"/>
      </c>
      <c r="V179" s="109">
        <f t="shared" si="30"/>
      </c>
      <c r="W179" s="109">
        <f t="shared" si="31"/>
      </c>
      <c r="X179" s="110">
        <f t="shared" si="32"/>
      </c>
      <c r="Y179" s="109">
        <f t="shared" si="33"/>
      </c>
      <c r="Z179" s="109">
        <f t="shared" si="34"/>
      </c>
      <c r="AA179" s="28"/>
      <c r="AB179" s="31"/>
    </row>
    <row r="180" spans="1:28" s="23" customFormat="1" ht="15">
      <c r="A180" s="40"/>
      <c r="B180" s="5" t="s">
        <v>184</v>
      </c>
      <c r="C180" s="100"/>
      <c r="D180" s="101">
        <f t="shared" si="27"/>
      </c>
      <c r="E180" s="102"/>
      <c r="F180" s="102"/>
      <c r="G180" s="102"/>
      <c r="H180" s="102"/>
      <c r="I180" s="102"/>
      <c r="J180" s="102"/>
      <c r="K180" s="103"/>
      <c r="L180" s="103"/>
      <c r="M180" s="104">
        <f t="shared" si="35"/>
      </c>
      <c r="N180" s="104">
        <f t="shared" si="25"/>
      </c>
      <c r="O180" s="104">
        <f t="shared" si="28"/>
        <v>0</v>
      </c>
      <c r="P180" s="105">
        <f t="shared" si="29"/>
      </c>
      <c r="Q180" s="106"/>
      <c r="R180" s="102"/>
      <c r="S180" s="107"/>
      <c r="T180" s="108"/>
      <c r="U180" s="109">
        <f t="shared" si="36"/>
      </c>
      <c r="V180" s="109">
        <f t="shared" si="30"/>
      </c>
      <c r="W180" s="109">
        <f t="shared" si="31"/>
      </c>
      <c r="X180" s="110">
        <f t="shared" si="32"/>
      </c>
      <c r="Y180" s="109">
        <f t="shared" si="33"/>
      </c>
      <c r="Z180" s="109">
        <f t="shared" si="34"/>
      </c>
      <c r="AA180" s="28"/>
      <c r="AB180" s="31"/>
    </row>
    <row r="181" spans="1:28" s="23" customFormat="1" ht="15">
      <c r="A181" s="40"/>
      <c r="B181" s="5" t="s">
        <v>185</v>
      </c>
      <c r="C181" s="100"/>
      <c r="D181" s="101">
        <f t="shared" si="27"/>
      </c>
      <c r="E181" s="102"/>
      <c r="F181" s="102"/>
      <c r="G181" s="102"/>
      <c r="H181" s="102"/>
      <c r="I181" s="102"/>
      <c r="J181" s="102"/>
      <c r="K181" s="103"/>
      <c r="L181" s="103"/>
      <c r="M181" s="104">
        <f t="shared" si="35"/>
      </c>
      <c r="N181" s="104">
        <f t="shared" si="25"/>
      </c>
      <c r="O181" s="104">
        <f t="shared" si="28"/>
        <v>0</v>
      </c>
      <c r="P181" s="105">
        <f t="shared" si="29"/>
      </c>
      <c r="Q181" s="106"/>
      <c r="R181" s="102"/>
      <c r="S181" s="107"/>
      <c r="T181" s="108"/>
      <c r="U181" s="109">
        <f t="shared" si="36"/>
      </c>
      <c r="V181" s="109">
        <f t="shared" si="30"/>
      </c>
      <c r="W181" s="109">
        <f t="shared" si="31"/>
      </c>
      <c r="X181" s="110">
        <f t="shared" si="32"/>
      </c>
      <c r="Y181" s="109">
        <f t="shared" si="33"/>
      </c>
      <c r="Z181" s="109">
        <f t="shared" si="34"/>
      </c>
      <c r="AA181" s="28"/>
      <c r="AB181" s="31"/>
    </row>
    <row r="182" spans="1:28" s="23" customFormat="1" ht="15">
      <c r="A182" s="40"/>
      <c r="B182" s="5" t="s">
        <v>186</v>
      </c>
      <c r="C182" s="100"/>
      <c r="D182" s="101">
        <f t="shared" si="27"/>
      </c>
      <c r="E182" s="102"/>
      <c r="F182" s="102"/>
      <c r="G182" s="102"/>
      <c r="H182" s="102"/>
      <c r="I182" s="102"/>
      <c r="J182" s="102"/>
      <c r="K182" s="103"/>
      <c r="L182" s="103"/>
      <c r="M182" s="104">
        <f t="shared" si="35"/>
      </c>
      <c r="N182" s="104">
        <f t="shared" si="25"/>
      </c>
      <c r="O182" s="104">
        <f t="shared" si="28"/>
        <v>0</v>
      </c>
      <c r="P182" s="105">
        <f t="shared" si="29"/>
      </c>
      <c r="Q182" s="106"/>
      <c r="R182" s="102"/>
      <c r="S182" s="107"/>
      <c r="T182" s="108"/>
      <c r="U182" s="109">
        <f t="shared" si="36"/>
      </c>
      <c r="V182" s="109">
        <f t="shared" si="30"/>
      </c>
      <c r="W182" s="109">
        <f t="shared" si="31"/>
      </c>
      <c r="X182" s="110">
        <f t="shared" si="32"/>
      </c>
      <c r="Y182" s="109">
        <f t="shared" si="33"/>
      </c>
      <c r="Z182" s="109">
        <f t="shared" si="34"/>
      </c>
      <c r="AA182" s="28"/>
      <c r="AB182" s="31"/>
    </row>
    <row r="183" spans="1:28" s="23" customFormat="1" ht="15">
      <c r="A183" s="40"/>
      <c r="B183" s="5" t="s">
        <v>187</v>
      </c>
      <c r="C183" s="100"/>
      <c r="D183" s="101">
        <f t="shared" si="27"/>
      </c>
      <c r="E183" s="102"/>
      <c r="F183" s="102"/>
      <c r="G183" s="102"/>
      <c r="H183" s="102"/>
      <c r="I183" s="102"/>
      <c r="J183" s="102"/>
      <c r="K183" s="103"/>
      <c r="L183" s="103"/>
      <c r="M183" s="104">
        <f t="shared" si="35"/>
      </c>
      <c r="N183" s="104">
        <f t="shared" si="25"/>
      </c>
      <c r="O183" s="104">
        <f t="shared" si="28"/>
        <v>0</v>
      </c>
      <c r="P183" s="105">
        <f t="shared" si="29"/>
      </c>
      <c r="Q183" s="106"/>
      <c r="R183" s="102"/>
      <c r="S183" s="107"/>
      <c r="T183" s="108"/>
      <c r="U183" s="109">
        <f t="shared" si="36"/>
      </c>
      <c r="V183" s="109">
        <f t="shared" si="30"/>
      </c>
      <c r="W183" s="109">
        <f t="shared" si="31"/>
      </c>
      <c r="X183" s="110">
        <f t="shared" si="32"/>
      </c>
      <c r="Y183" s="109">
        <f t="shared" si="33"/>
      </c>
      <c r="Z183" s="109">
        <f t="shared" si="34"/>
      </c>
      <c r="AA183" s="28"/>
      <c r="AB183" s="31"/>
    </row>
    <row r="184" spans="1:28" s="23" customFormat="1" ht="15">
      <c r="A184" s="40"/>
      <c r="B184" s="5" t="s">
        <v>188</v>
      </c>
      <c r="C184" s="100"/>
      <c r="D184" s="101">
        <f t="shared" si="27"/>
      </c>
      <c r="E184" s="102"/>
      <c r="F184" s="102"/>
      <c r="G184" s="102"/>
      <c r="H184" s="102"/>
      <c r="I184" s="102"/>
      <c r="J184" s="102"/>
      <c r="K184" s="103"/>
      <c r="L184" s="103"/>
      <c r="M184" s="104">
        <f t="shared" si="35"/>
      </c>
      <c r="N184" s="104">
        <f t="shared" si="25"/>
      </c>
      <c r="O184" s="104">
        <f t="shared" si="28"/>
        <v>0</v>
      </c>
      <c r="P184" s="105">
        <f t="shared" si="29"/>
      </c>
      <c r="Q184" s="106"/>
      <c r="R184" s="102"/>
      <c r="S184" s="107"/>
      <c r="T184" s="108"/>
      <c r="U184" s="109">
        <f t="shared" si="36"/>
      </c>
      <c r="V184" s="109">
        <f t="shared" si="30"/>
      </c>
      <c r="W184" s="109">
        <f t="shared" si="31"/>
      </c>
      <c r="X184" s="110">
        <f t="shared" si="32"/>
      </c>
      <c r="Y184" s="109">
        <f t="shared" si="33"/>
      </c>
      <c r="Z184" s="109">
        <f t="shared" si="34"/>
      </c>
      <c r="AA184" s="28"/>
      <c r="AB184" s="31"/>
    </row>
    <row r="185" spans="1:28" s="23" customFormat="1" ht="15">
      <c r="A185" s="40"/>
      <c r="B185" s="5" t="s">
        <v>189</v>
      </c>
      <c r="C185" s="100"/>
      <c r="D185" s="101">
        <f t="shared" si="27"/>
      </c>
      <c r="E185" s="102"/>
      <c r="F185" s="102"/>
      <c r="G185" s="102"/>
      <c r="H185" s="102"/>
      <c r="I185" s="102"/>
      <c r="J185" s="102"/>
      <c r="K185" s="103"/>
      <c r="L185" s="103"/>
      <c r="M185" s="104">
        <f t="shared" si="35"/>
      </c>
      <c r="N185" s="104">
        <f t="shared" si="25"/>
      </c>
      <c r="O185" s="104">
        <f t="shared" si="28"/>
        <v>0</v>
      </c>
      <c r="P185" s="105">
        <f t="shared" si="29"/>
      </c>
      <c r="Q185" s="106"/>
      <c r="R185" s="102"/>
      <c r="S185" s="107"/>
      <c r="T185" s="108"/>
      <c r="U185" s="109">
        <f t="shared" si="36"/>
      </c>
      <c r="V185" s="109">
        <f t="shared" si="30"/>
      </c>
      <c r="W185" s="109">
        <f t="shared" si="31"/>
      </c>
      <c r="X185" s="110">
        <f t="shared" si="32"/>
      </c>
      <c r="Y185" s="109">
        <f t="shared" si="33"/>
      </c>
      <c r="Z185" s="109">
        <f t="shared" si="34"/>
      </c>
      <c r="AA185" s="28"/>
      <c r="AB185" s="31"/>
    </row>
    <row r="186" spans="1:28" s="23" customFormat="1" ht="15">
      <c r="A186" s="40"/>
      <c r="B186" s="5" t="s">
        <v>190</v>
      </c>
      <c r="C186" s="100"/>
      <c r="D186" s="101">
        <f t="shared" si="27"/>
      </c>
      <c r="E186" s="102"/>
      <c r="F186" s="102"/>
      <c r="G186" s="102"/>
      <c r="H186" s="102"/>
      <c r="I186" s="102"/>
      <c r="J186" s="102"/>
      <c r="K186" s="103"/>
      <c r="L186" s="103"/>
      <c r="M186" s="104">
        <f t="shared" si="35"/>
      </c>
      <c r="N186" s="104">
        <f t="shared" si="25"/>
      </c>
      <c r="O186" s="104">
        <f t="shared" si="28"/>
        <v>0</v>
      </c>
      <c r="P186" s="105">
        <f t="shared" si="29"/>
      </c>
      <c r="Q186" s="106"/>
      <c r="R186" s="102"/>
      <c r="S186" s="107"/>
      <c r="T186" s="108"/>
      <c r="U186" s="109">
        <f t="shared" si="36"/>
      </c>
      <c r="V186" s="109">
        <f t="shared" si="30"/>
      </c>
      <c r="W186" s="109">
        <f t="shared" si="31"/>
      </c>
      <c r="X186" s="110">
        <f t="shared" si="32"/>
      </c>
      <c r="Y186" s="109">
        <f t="shared" si="33"/>
      </c>
      <c r="Z186" s="109">
        <f t="shared" si="34"/>
      </c>
      <c r="AA186" s="28"/>
      <c r="AB186" s="31"/>
    </row>
    <row r="187" spans="1:28" s="23" customFormat="1" ht="15">
      <c r="A187" s="40"/>
      <c r="B187" s="5" t="s">
        <v>191</v>
      </c>
      <c r="C187" s="100"/>
      <c r="D187" s="101">
        <f t="shared" si="27"/>
      </c>
      <c r="E187" s="102"/>
      <c r="F187" s="102"/>
      <c r="G187" s="102"/>
      <c r="H187" s="102"/>
      <c r="I187" s="102"/>
      <c r="J187" s="102"/>
      <c r="K187" s="103"/>
      <c r="L187" s="103"/>
      <c r="M187" s="104">
        <f t="shared" si="35"/>
      </c>
      <c r="N187" s="104">
        <f t="shared" si="25"/>
      </c>
      <c r="O187" s="104">
        <f t="shared" si="28"/>
        <v>0</v>
      </c>
      <c r="P187" s="105">
        <f t="shared" si="29"/>
      </c>
      <c r="Q187" s="106"/>
      <c r="R187" s="102"/>
      <c r="S187" s="107"/>
      <c r="T187" s="108"/>
      <c r="U187" s="109">
        <f t="shared" si="36"/>
      </c>
      <c r="V187" s="109">
        <f t="shared" si="30"/>
      </c>
      <c r="W187" s="109">
        <f t="shared" si="31"/>
      </c>
      <c r="X187" s="110">
        <f t="shared" si="32"/>
      </c>
      <c r="Y187" s="109">
        <f t="shared" si="33"/>
      </c>
      <c r="Z187" s="109">
        <f t="shared" si="34"/>
      </c>
      <c r="AA187" s="28"/>
      <c r="AB187" s="31"/>
    </row>
    <row r="188" spans="1:28" s="23" customFormat="1" ht="15">
      <c r="A188" s="40"/>
      <c r="B188" s="5" t="s">
        <v>192</v>
      </c>
      <c r="C188" s="100"/>
      <c r="D188" s="101">
        <f t="shared" si="27"/>
      </c>
      <c r="E188" s="102"/>
      <c r="F188" s="102"/>
      <c r="G188" s="102"/>
      <c r="H188" s="102"/>
      <c r="I188" s="102"/>
      <c r="J188" s="102"/>
      <c r="K188" s="103"/>
      <c r="L188" s="103"/>
      <c r="M188" s="104">
        <f t="shared" si="35"/>
      </c>
      <c r="N188" s="104">
        <f t="shared" si="25"/>
      </c>
      <c r="O188" s="104">
        <f t="shared" si="28"/>
        <v>0</v>
      </c>
      <c r="P188" s="105">
        <f t="shared" si="29"/>
      </c>
      <c r="Q188" s="106"/>
      <c r="R188" s="102"/>
      <c r="S188" s="107"/>
      <c r="T188" s="108"/>
      <c r="U188" s="109">
        <f t="shared" si="36"/>
      </c>
      <c r="V188" s="109">
        <f t="shared" si="30"/>
      </c>
      <c r="W188" s="109">
        <f t="shared" si="31"/>
      </c>
      <c r="X188" s="110">
        <f t="shared" si="32"/>
      </c>
      <c r="Y188" s="109">
        <f t="shared" si="33"/>
      </c>
      <c r="Z188" s="109">
        <f t="shared" si="34"/>
      </c>
      <c r="AA188" s="28"/>
      <c r="AB188" s="31"/>
    </row>
    <row r="189" spans="1:28" s="23" customFormat="1" ht="15">
      <c r="A189" s="40"/>
      <c r="B189" s="5" t="s">
        <v>193</v>
      </c>
      <c r="C189" s="100"/>
      <c r="D189" s="101">
        <f t="shared" si="27"/>
      </c>
      <c r="E189" s="102"/>
      <c r="F189" s="102"/>
      <c r="G189" s="102"/>
      <c r="H189" s="102"/>
      <c r="I189" s="102"/>
      <c r="J189" s="102"/>
      <c r="K189" s="103"/>
      <c r="L189" s="103"/>
      <c r="M189" s="104">
        <f t="shared" si="35"/>
      </c>
      <c r="N189" s="104">
        <f t="shared" si="25"/>
      </c>
      <c r="O189" s="104">
        <f t="shared" si="28"/>
        <v>0</v>
      </c>
      <c r="P189" s="105">
        <f t="shared" si="29"/>
      </c>
      <c r="Q189" s="106"/>
      <c r="R189" s="102"/>
      <c r="S189" s="107"/>
      <c r="T189" s="108"/>
      <c r="U189" s="109">
        <f t="shared" si="36"/>
      </c>
      <c r="V189" s="109">
        <f t="shared" si="30"/>
      </c>
      <c r="W189" s="109">
        <f t="shared" si="31"/>
      </c>
      <c r="X189" s="110">
        <f t="shared" si="32"/>
      </c>
      <c r="Y189" s="109">
        <f t="shared" si="33"/>
      </c>
      <c r="Z189" s="109">
        <f t="shared" si="34"/>
      </c>
      <c r="AA189" s="28"/>
      <c r="AB189" s="31"/>
    </row>
    <row r="190" spans="1:28" s="23" customFormat="1" ht="15">
      <c r="A190" s="40"/>
      <c r="B190" s="5" t="s">
        <v>194</v>
      </c>
      <c r="C190" s="100"/>
      <c r="D190" s="101">
        <f t="shared" si="27"/>
      </c>
      <c r="E190" s="102"/>
      <c r="F190" s="102"/>
      <c r="G190" s="102"/>
      <c r="H190" s="102"/>
      <c r="I190" s="102"/>
      <c r="J190" s="102"/>
      <c r="K190" s="103"/>
      <c r="L190" s="103"/>
      <c r="M190" s="104">
        <f t="shared" si="35"/>
      </c>
      <c r="N190" s="104">
        <f t="shared" si="25"/>
      </c>
      <c r="O190" s="104">
        <f t="shared" si="28"/>
        <v>0</v>
      </c>
      <c r="P190" s="105">
        <f t="shared" si="29"/>
      </c>
      <c r="Q190" s="106"/>
      <c r="R190" s="102"/>
      <c r="S190" s="107"/>
      <c r="T190" s="108"/>
      <c r="U190" s="109">
        <f t="shared" si="36"/>
      </c>
      <c r="V190" s="109">
        <f t="shared" si="30"/>
      </c>
      <c r="W190" s="109">
        <f t="shared" si="31"/>
      </c>
      <c r="X190" s="110">
        <f t="shared" si="32"/>
      </c>
      <c r="Y190" s="109">
        <f t="shared" si="33"/>
      </c>
      <c r="Z190" s="109">
        <f t="shared" si="34"/>
      </c>
      <c r="AA190" s="28"/>
      <c r="AB190" s="31"/>
    </row>
    <row r="191" spans="1:28" s="23" customFormat="1" ht="15">
      <c r="A191" s="40"/>
      <c r="B191" s="5" t="s">
        <v>195</v>
      </c>
      <c r="C191" s="100"/>
      <c r="D191" s="101">
        <f t="shared" si="27"/>
      </c>
      <c r="E191" s="102"/>
      <c r="F191" s="102"/>
      <c r="G191" s="102"/>
      <c r="H191" s="102"/>
      <c r="I191" s="102"/>
      <c r="J191" s="102"/>
      <c r="K191" s="103"/>
      <c r="L191" s="103"/>
      <c r="M191" s="104">
        <f t="shared" si="35"/>
      </c>
      <c r="N191" s="104">
        <f t="shared" si="25"/>
      </c>
      <c r="O191" s="104">
        <f t="shared" si="28"/>
        <v>0</v>
      </c>
      <c r="P191" s="105">
        <f t="shared" si="29"/>
      </c>
      <c r="Q191" s="106"/>
      <c r="R191" s="102"/>
      <c r="S191" s="107"/>
      <c r="T191" s="108"/>
      <c r="U191" s="109">
        <f t="shared" si="36"/>
      </c>
      <c r="V191" s="109">
        <f t="shared" si="30"/>
      </c>
      <c r="W191" s="109">
        <f t="shared" si="31"/>
      </c>
      <c r="X191" s="110">
        <f t="shared" si="32"/>
      </c>
      <c r="Y191" s="109">
        <f t="shared" si="33"/>
      </c>
      <c r="Z191" s="109">
        <f t="shared" si="34"/>
      </c>
      <c r="AA191" s="28"/>
      <c r="AB191" s="31"/>
    </row>
    <row r="192" spans="1:28" s="23" customFormat="1" ht="15">
      <c r="A192" s="40"/>
      <c r="B192" s="5" t="s">
        <v>196</v>
      </c>
      <c r="C192" s="100"/>
      <c r="D192" s="101">
        <f t="shared" si="27"/>
      </c>
      <c r="E192" s="102"/>
      <c r="F192" s="102"/>
      <c r="G192" s="102"/>
      <c r="H192" s="102"/>
      <c r="I192" s="102"/>
      <c r="J192" s="102"/>
      <c r="K192" s="103"/>
      <c r="L192" s="103"/>
      <c r="M192" s="104">
        <f t="shared" si="35"/>
      </c>
      <c r="N192" s="104">
        <f t="shared" si="25"/>
      </c>
      <c r="O192" s="104">
        <f t="shared" si="28"/>
        <v>0</v>
      </c>
      <c r="P192" s="105">
        <f t="shared" si="29"/>
      </c>
      <c r="Q192" s="106"/>
      <c r="R192" s="102"/>
      <c r="S192" s="107"/>
      <c r="T192" s="108"/>
      <c r="U192" s="109">
        <f t="shared" si="36"/>
      </c>
      <c r="V192" s="109">
        <f t="shared" si="30"/>
      </c>
      <c r="W192" s="109">
        <f t="shared" si="31"/>
      </c>
      <c r="X192" s="110">
        <f t="shared" si="32"/>
      </c>
      <c r="Y192" s="109">
        <f t="shared" si="33"/>
      </c>
      <c r="Z192" s="109">
        <f t="shared" si="34"/>
      </c>
      <c r="AA192" s="28"/>
      <c r="AB192" s="31"/>
    </row>
    <row r="193" spans="1:28" s="23" customFormat="1" ht="15">
      <c r="A193" s="40"/>
      <c r="B193" s="5" t="s">
        <v>197</v>
      </c>
      <c r="C193" s="100"/>
      <c r="D193" s="101">
        <f t="shared" si="27"/>
      </c>
      <c r="E193" s="102"/>
      <c r="F193" s="102"/>
      <c r="G193" s="102"/>
      <c r="H193" s="102"/>
      <c r="I193" s="102"/>
      <c r="J193" s="102"/>
      <c r="K193" s="103"/>
      <c r="L193" s="103"/>
      <c r="M193" s="104">
        <f t="shared" si="35"/>
      </c>
      <c r="N193" s="104">
        <f t="shared" si="25"/>
      </c>
      <c r="O193" s="104">
        <f t="shared" si="28"/>
        <v>0</v>
      </c>
      <c r="P193" s="105">
        <f t="shared" si="29"/>
      </c>
      <c r="Q193" s="106"/>
      <c r="R193" s="102"/>
      <c r="S193" s="107"/>
      <c r="T193" s="108"/>
      <c r="U193" s="109">
        <f t="shared" si="36"/>
      </c>
      <c r="V193" s="109">
        <f t="shared" si="30"/>
      </c>
      <c r="W193" s="109">
        <f t="shared" si="31"/>
      </c>
      <c r="X193" s="110">
        <f t="shared" si="32"/>
      </c>
      <c r="Y193" s="109">
        <f t="shared" si="33"/>
      </c>
      <c r="Z193" s="109">
        <f t="shared" si="34"/>
      </c>
      <c r="AA193" s="28"/>
      <c r="AB193" s="31"/>
    </row>
    <row r="194" spans="1:28" s="23" customFormat="1" ht="15">
      <c r="A194" s="40"/>
      <c r="B194" s="5" t="s">
        <v>198</v>
      </c>
      <c r="C194" s="100"/>
      <c r="D194" s="101">
        <f t="shared" si="27"/>
      </c>
      <c r="E194" s="102"/>
      <c r="F194" s="102"/>
      <c r="G194" s="102"/>
      <c r="H194" s="102"/>
      <c r="I194" s="102"/>
      <c r="J194" s="102"/>
      <c r="K194" s="103"/>
      <c r="L194" s="103"/>
      <c r="M194" s="104">
        <f t="shared" si="35"/>
      </c>
      <c r="N194" s="104">
        <f t="shared" si="25"/>
      </c>
      <c r="O194" s="104">
        <f t="shared" si="28"/>
        <v>0</v>
      </c>
      <c r="P194" s="105">
        <f t="shared" si="29"/>
      </c>
      <c r="Q194" s="106"/>
      <c r="R194" s="102"/>
      <c r="S194" s="107"/>
      <c r="T194" s="108"/>
      <c r="U194" s="109">
        <f t="shared" si="36"/>
      </c>
      <c r="V194" s="109">
        <f t="shared" si="30"/>
      </c>
      <c r="W194" s="109">
        <f t="shared" si="31"/>
      </c>
      <c r="X194" s="110">
        <f t="shared" si="32"/>
      </c>
      <c r="Y194" s="109">
        <f t="shared" si="33"/>
      </c>
      <c r="Z194" s="109">
        <f t="shared" si="34"/>
      </c>
      <c r="AA194" s="28"/>
      <c r="AB194" s="31"/>
    </row>
    <row r="195" spans="1:28" s="23" customFormat="1" ht="15">
      <c r="A195" s="40"/>
      <c r="B195" s="5" t="s">
        <v>199</v>
      </c>
      <c r="C195" s="100"/>
      <c r="D195" s="101">
        <f t="shared" si="27"/>
      </c>
      <c r="E195" s="102"/>
      <c r="F195" s="102"/>
      <c r="G195" s="102"/>
      <c r="H195" s="102"/>
      <c r="I195" s="102"/>
      <c r="J195" s="102"/>
      <c r="K195" s="103"/>
      <c r="L195" s="103"/>
      <c r="M195" s="104">
        <f t="shared" si="35"/>
      </c>
      <c r="N195" s="104">
        <f t="shared" si="25"/>
      </c>
      <c r="O195" s="104">
        <f t="shared" si="28"/>
        <v>0</v>
      </c>
      <c r="P195" s="105">
        <f t="shared" si="29"/>
      </c>
      <c r="Q195" s="106"/>
      <c r="R195" s="102"/>
      <c r="S195" s="107"/>
      <c r="T195" s="108"/>
      <c r="U195" s="109">
        <f t="shared" si="36"/>
      </c>
      <c r="V195" s="109">
        <f t="shared" si="30"/>
      </c>
      <c r="W195" s="109">
        <f t="shared" si="31"/>
      </c>
      <c r="X195" s="110">
        <f t="shared" si="32"/>
      </c>
      <c r="Y195" s="109">
        <f t="shared" si="33"/>
      </c>
      <c r="Z195" s="109">
        <f t="shared" si="34"/>
      </c>
      <c r="AA195" s="28"/>
      <c r="AB195" s="31"/>
    </row>
    <row r="196" spans="1:28" s="23" customFormat="1" ht="15">
      <c r="A196" s="40"/>
      <c r="B196" s="5" t="s">
        <v>200</v>
      </c>
      <c r="C196" s="100"/>
      <c r="D196" s="101">
        <f t="shared" si="27"/>
      </c>
      <c r="E196" s="102"/>
      <c r="F196" s="102"/>
      <c r="G196" s="102"/>
      <c r="H196" s="102"/>
      <c r="I196" s="102"/>
      <c r="J196" s="102"/>
      <c r="K196" s="103"/>
      <c r="L196" s="103"/>
      <c r="M196" s="104">
        <f t="shared" si="35"/>
      </c>
      <c r="N196" s="104">
        <f t="shared" si="25"/>
      </c>
      <c r="O196" s="104">
        <f t="shared" si="28"/>
        <v>0</v>
      </c>
      <c r="P196" s="105">
        <f t="shared" si="29"/>
      </c>
      <c r="Q196" s="106"/>
      <c r="R196" s="102"/>
      <c r="S196" s="107"/>
      <c r="T196" s="108"/>
      <c r="U196" s="109">
        <f t="shared" si="36"/>
      </c>
      <c r="V196" s="109">
        <f t="shared" si="30"/>
      </c>
      <c r="W196" s="109">
        <f t="shared" si="31"/>
      </c>
      <c r="X196" s="110">
        <f t="shared" si="32"/>
      </c>
      <c r="Y196" s="109">
        <f t="shared" si="33"/>
      </c>
      <c r="Z196" s="109">
        <f t="shared" si="34"/>
      </c>
      <c r="AA196" s="28"/>
      <c r="AB196" s="31"/>
    </row>
    <row r="197" spans="1:28" s="23" customFormat="1" ht="15">
      <c r="A197" s="40"/>
      <c r="B197" s="5" t="s">
        <v>201</v>
      </c>
      <c r="C197" s="100"/>
      <c r="D197" s="101">
        <f t="shared" si="27"/>
      </c>
      <c r="E197" s="102"/>
      <c r="F197" s="102"/>
      <c r="G197" s="102"/>
      <c r="H197" s="102"/>
      <c r="I197" s="102"/>
      <c r="J197" s="102"/>
      <c r="K197" s="103"/>
      <c r="L197" s="103"/>
      <c r="M197" s="104">
        <f t="shared" si="35"/>
      </c>
      <c r="N197" s="104">
        <f t="shared" si="25"/>
      </c>
      <c r="O197" s="104">
        <f t="shared" si="28"/>
        <v>0</v>
      </c>
      <c r="P197" s="105">
        <f t="shared" si="29"/>
      </c>
      <c r="Q197" s="106"/>
      <c r="R197" s="102"/>
      <c r="S197" s="107"/>
      <c r="T197" s="108"/>
      <c r="U197" s="109">
        <f t="shared" si="36"/>
      </c>
      <c r="V197" s="109">
        <f t="shared" si="30"/>
      </c>
      <c r="W197" s="109">
        <f t="shared" si="31"/>
      </c>
      <c r="X197" s="110">
        <f t="shared" si="32"/>
      </c>
      <c r="Y197" s="109">
        <f t="shared" si="33"/>
      </c>
      <c r="Z197" s="109">
        <f t="shared" si="34"/>
      </c>
      <c r="AA197" s="28"/>
      <c r="AB197" s="31"/>
    </row>
    <row r="198" spans="1:28" s="23" customFormat="1" ht="15">
      <c r="A198" s="40"/>
      <c r="B198" s="5" t="s">
        <v>202</v>
      </c>
      <c r="C198" s="100"/>
      <c r="D198" s="101">
        <f t="shared" si="27"/>
      </c>
      <c r="E198" s="102"/>
      <c r="F198" s="102"/>
      <c r="G198" s="102"/>
      <c r="H198" s="102"/>
      <c r="I198" s="102"/>
      <c r="J198" s="102"/>
      <c r="K198" s="103"/>
      <c r="L198" s="103"/>
      <c r="M198" s="104">
        <f t="shared" si="35"/>
      </c>
      <c r="N198" s="104">
        <f aca="true" t="shared" si="37" ref="N198:N205">IF(L198="","",IF(L198="VL",0.1,IF(L198="L",0.3,IF(L198="M",0.5,IF(L198="H",0.75,IF(L198="VH",0.9,0))))))</f>
      </c>
      <c r="O198" s="104">
        <f t="shared" si="28"/>
        <v>0</v>
      </c>
      <c r="P198" s="105">
        <f t="shared" si="29"/>
      </c>
      <c r="Q198" s="106"/>
      <c r="R198" s="102"/>
      <c r="S198" s="107"/>
      <c r="T198" s="108"/>
      <c r="U198" s="109">
        <f aca="true" t="shared" si="38" ref="U198:U205">IF(Q198="","",B198)</f>
      </c>
      <c r="V198" s="109">
        <f t="shared" si="30"/>
      </c>
      <c r="W198" s="109">
        <f t="shared" si="31"/>
      </c>
      <c r="X198" s="110">
        <f t="shared" si="32"/>
      </c>
      <c r="Y198" s="109">
        <f t="shared" si="33"/>
      </c>
      <c r="Z198" s="109">
        <f t="shared" si="34"/>
      </c>
      <c r="AA198" s="28"/>
      <c r="AB198" s="31"/>
    </row>
    <row r="199" spans="1:28" s="23" customFormat="1" ht="15">
      <c r="A199" s="40"/>
      <c r="B199" s="5" t="s">
        <v>203</v>
      </c>
      <c r="C199" s="100"/>
      <c r="D199" s="101">
        <f aca="true" t="shared" si="39" ref="D199:D205">IF(E199="","",E199&amp;": If a "&amp;F199&amp;" caused by "&amp;G199&amp;" occurs,  it may cause "&amp;H199&amp;".  
The impact of this "&amp;I199&amp;" is: "&amp;J199&amp;".")</f>
      </c>
      <c r="E199" s="102"/>
      <c r="F199" s="102"/>
      <c r="G199" s="102"/>
      <c r="H199" s="102"/>
      <c r="I199" s="102"/>
      <c r="J199" s="102"/>
      <c r="K199" s="103"/>
      <c r="L199" s="103"/>
      <c r="M199" s="104">
        <f t="shared" si="35"/>
      </c>
      <c r="N199" s="104">
        <f t="shared" si="37"/>
      </c>
      <c r="O199" s="104">
        <f aca="true" t="shared" si="40" ref="O199:O206">IF(M199="",0,IF(N199="",0,M199+N199))</f>
        <v>0</v>
      </c>
      <c r="P199" s="105">
        <f aca="true" t="shared" si="41" ref="P199:P206">IF(O199=0,"",IF(O199&lt;0.41,"N",IF(O199&lt;0.81,"D",IF(O199&lt;1.1,"C",IF(O199&lt;1.41,"B",IF(O199=1.8,"EX","A"))))))</f>
      </c>
      <c r="Q199" s="106"/>
      <c r="R199" s="102"/>
      <c r="S199" s="107"/>
      <c r="T199" s="108"/>
      <c r="U199" s="109">
        <f t="shared" si="38"/>
      </c>
      <c r="V199" s="109">
        <f aca="true" t="shared" si="42" ref="V199:V204">IF(Q199="","",IF(C199="","",C199))</f>
      </c>
      <c r="W199" s="109">
        <f aca="true" t="shared" si="43" ref="W199:W205">IF(Q199="","",E199&amp;": If a "&amp;F199&amp;" caused by "&amp;G199&amp;" occurs,  it may cause "&amp;H199&amp;".  
The impact of this "&amp;I199&amp;" is: "&amp;J199&amp;".")</f>
      </c>
      <c r="X199" s="110">
        <f aca="true" t="shared" si="44" ref="X199:X205">IF(Q199="","",P199)</f>
      </c>
      <c r="Y199" s="109">
        <f aca="true" t="shared" si="45" ref="Y199:Y205">IF(Q199="","",Q199)</f>
      </c>
      <c r="Z199" s="109">
        <f aca="true" t="shared" si="46" ref="Z199:Z205">IF(R199="","",R199)</f>
      </c>
      <c r="AA199" s="28"/>
      <c r="AB199" s="31"/>
    </row>
    <row r="200" spans="1:28" s="23" customFormat="1" ht="15">
      <c r="A200" s="40"/>
      <c r="B200" s="5" t="s">
        <v>204</v>
      </c>
      <c r="C200" s="100"/>
      <c r="D200" s="101">
        <f t="shared" si="39"/>
      </c>
      <c r="E200" s="102"/>
      <c r="F200" s="102"/>
      <c r="G200" s="102"/>
      <c r="H200" s="102"/>
      <c r="I200" s="102"/>
      <c r="J200" s="102"/>
      <c r="K200" s="103"/>
      <c r="L200" s="103"/>
      <c r="M200" s="104">
        <f aca="true" t="shared" si="47" ref="M200:M205">IF(K200="","",IF(K200="VL",0.1,IF(K200="L",0.3,IF(K200="M",0.5,IF(K200="H",0.75,IF(K200="VH",0.9,0))))))</f>
      </c>
      <c r="N200" s="104">
        <f t="shared" si="37"/>
      </c>
      <c r="O200" s="104">
        <f t="shared" si="40"/>
        <v>0</v>
      </c>
      <c r="P200" s="105">
        <f t="shared" si="41"/>
      </c>
      <c r="Q200" s="106"/>
      <c r="R200" s="102"/>
      <c r="S200" s="107"/>
      <c r="T200" s="108"/>
      <c r="U200" s="109">
        <f t="shared" si="38"/>
      </c>
      <c r="V200" s="109">
        <f t="shared" si="42"/>
      </c>
      <c r="W200" s="109">
        <f t="shared" si="43"/>
      </c>
      <c r="X200" s="110">
        <f t="shared" si="44"/>
      </c>
      <c r="Y200" s="109">
        <f t="shared" si="45"/>
      </c>
      <c r="Z200" s="109">
        <f t="shared" si="46"/>
      </c>
      <c r="AA200" s="28"/>
      <c r="AB200" s="31"/>
    </row>
    <row r="201" spans="1:28" s="23" customFormat="1" ht="15">
      <c r="A201" s="40"/>
      <c r="B201" s="5" t="s">
        <v>205</v>
      </c>
      <c r="C201" s="100"/>
      <c r="D201" s="101">
        <f t="shared" si="39"/>
      </c>
      <c r="E201" s="102"/>
      <c r="F201" s="102"/>
      <c r="G201" s="102"/>
      <c r="H201" s="102"/>
      <c r="I201" s="102"/>
      <c r="J201" s="102"/>
      <c r="K201" s="103"/>
      <c r="L201" s="103"/>
      <c r="M201" s="104">
        <f t="shared" si="47"/>
      </c>
      <c r="N201" s="104">
        <f t="shared" si="37"/>
      </c>
      <c r="O201" s="104">
        <f t="shared" si="40"/>
        <v>0</v>
      </c>
      <c r="P201" s="105">
        <f t="shared" si="41"/>
      </c>
      <c r="Q201" s="106"/>
      <c r="R201" s="102"/>
      <c r="S201" s="107"/>
      <c r="T201" s="108"/>
      <c r="U201" s="109">
        <f t="shared" si="38"/>
      </c>
      <c r="V201" s="109">
        <f t="shared" si="42"/>
      </c>
      <c r="W201" s="109">
        <f t="shared" si="43"/>
      </c>
      <c r="X201" s="110">
        <f t="shared" si="44"/>
      </c>
      <c r="Y201" s="109">
        <f t="shared" si="45"/>
      </c>
      <c r="Z201" s="109">
        <f t="shared" si="46"/>
      </c>
      <c r="AA201" s="28"/>
      <c r="AB201" s="31"/>
    </row>
    <row r="202" spans="1:28" s="23" customFormat="1" ht="15">
      <c r="A202" s="40"/>
      <c r="B202" s="5" t="s">
        <v>206</v>
      </c>
      <c r="C202" s="100"/>
      <c r="D202" s="101">
        <f t="shared" si="39"/>
      </c>
      <c r="E202" s="102"/>
      <c r="F202" s="102"/>
      <c r="G202" s="102"/>
      <c r="H202" s="102"/>
      <c r="I202" s="102"/>
      <c r="J202" s="102"/>
      <c r="K202" s="103"/>
      <c r="L202" s="103"/>
      <c r="M202" s="104">
        <f t="shared" si="47"/>
      </c>
      <c r="N202" s="104">
        <f t="shared" si="37"/>
      </c>
      <c r="O202" s="104">
        <f t="shared" si="40"/>
        <v>0</v>
      </c>
      <c r="P202" s="105">
        <f t="shared" si="41"/>
      </c>
      <c r="Q202" s="106"/>
      <c r="R202" s="102"/>
      <c r="S202" s="107"/>
      <c r="T202" s="108"/>
      <c r="U202" s="109">
        <f t="shared" si="38"/>
      </c>
      <c r="V202" s="109">
        <f t="shared" si="42"/>
      </c>
      <c r="W202" s="109">
        <f t="shared" si="43"/>
      </c>
      <c r="X202" s="110">
        <f t="shared" si="44"/>
      </c>
      <c r="Y202" s="109">
        <f t="shared" si="45"/>
      </c>
      <c r="Z202" s="109">
        <f t="shared" si="46"/>
      </c>
      <c r="AA202" s="28"/>
      <c r="AB202" s="31"/>
    </row>
    <row r="203" spans="1:28" s="23" customFormat="1" ht="15">
      <c r="A203" s="40"/>
      <c r="B203" s="5" t="s">
        <v>207</v>
      </c>
      <c r="C203" s="100"/>
      <c r="D203" s="101">
        <f t="shared" si="39"/>
      </c>
      <c r="E203" s="102"/>
      <c r="F203" s="102"/>
      <c r="G203" s="102"/>
      <c r="H203" s="102"/>
      <c r="I203" s="102"/>
      <c r="J203" s="102"/>
      <c r="K203" s="103"/>
      <c r="L203" s="103"/>
      <c r="M203" s="104">
        <f t="shared" si="47"/>
      </c>
      <c r="N203" s="104">
        <f t="shared" si="37"/>
      </c>
      <c r="O203" s="104">
        <f t="shared" si="40"/>
        <v>0</v>
      </c>
      <c r="P203" s="105">
        <f t="shared" si="41"/>
      </c>
      <c r="Q203" s="106"/>
      <c r="R203" s="102"/>
      <c r="S203" s="107"/>
      <c r="T203" s="108"/>
      <c r="U203" s="109">
        <f t="shared" si="38"/>
      </c>
      <c r="V203" s="109">
        <f t="shared" si="42"/>
      </c>
      <c r="W203" s="109">
        <f t="shared" si="43"/>
      </c>
      <c r="X203" s="110">
        <f t="shared" si="44"/>
      </c>
      <c r="Y203" s="109">
        <f t="shared" si="45"/>
      </c>
      <c r="Z203" s="109">
        <f t="shared" si="46"/>
      </c>
      <c r="AA203" s="28"/>
      <c r="AB203" s="31"/>
    </row>
    <row r="204" spans="1:28" s="23" customFormat="1" ht="15">
      <c r="A204" s="40"/>
      <c r="B204" s="5" t="s">
        <v>208</v>
      </c>
      <c r="C204" s="100"/>
      <c r="D204" s="101">
        <f t="shared" si="39"/>
      </c>
      <c r="E204" s="102"/>
      <c r="F204" s="102"/>
      <c r="G204" s="102"/>
      <c r="H204" s="102"/>
      <c r="I204" s="102"/>
      <c r="J204" s="102"/>
      <c r="K204" s="103"/>
      <c r="L204" s="103"/>
      <c r="M204" s="104">
        <f t="shared" si="47"/>
      </c>
      <c r="N204" s="104">
        <f t="shared" si="37"/>
      </c>
      <c r="O204" s="104">
        <f t="shared" si="40"/>
        <v>0</v>
      </c>
      <c r="P204" s="105">
        <f t="shared" si="41"/>
      </c>
      <c r="Q204" s="106"/>
      <c r="R204" s="102"/>
      <c r="S204" s="107"/>
      <c r="T204" s="108"/>
      <c r="U204" s="109">
        <f t="shared" si="38"/>
      </c>
      <c r="V204" s="109">
        <f t="shared" si="42"/>
      </c>
      <c r="W204" s="109">
        <f t="shared" si="43"/>
      </c>
      <c r="X204" s="110">
        <f t="shared" si="44"/>
      </c>
      <c r="Y204" s="109">
        <f t="shared" si="45"/>
      </c>
      <c r="Z204" s="109">
        <f t="shared" si="46"/>
      </c>
      <c r="AA204" s="28"/>
      <c r="AB204" s="31"/>
    </row>
    <row r="205" spans="1:28" s="23" customFormat="1" ht="15.75" thickBot="1">
      <c r="A205" s="40"/>
      <c r="B205" s="5" t="s">
        <v>209</v>
      </c>
      <c r="C205" s="100"/>
      <c r="D205" s="101">
        <f t="shared" si="39"/>
      </c>
      <c r="E205" s="102"/>
      <c r="F205" s="102"/>
      <c r="G205" s="102"/>
      <c r="H205" s="102"/>
      <c r="I205" s="102"/>
      <c r="J205" s="102"/>
      <c r="K205" s="103"/>
      <c r="L205" s="103"/>
      <c r="M205" s="104">
        <f t="shared" si="47"/>
      </c>
      <c r="N205" s="104">
        <f t="shared" si="37"/>
      </c>
      <c r="O205" s="104">
        <f t="shared" si="40"/>
        <v>0</v>
      </c>
      <c r="P205" s="105">
        <f t="shared" si="41"/>
      </c>
      <c r="Q205" s="106"/>
      <c r="R205" s="102"/>
      <c r="S205" s="107"/>
      <c r="T205" s="108"/>
      <c r="U205" s="109">
        <f t="shared" si="38"/>
      </c>
      <c r="V205" s="109">
        <f>IF(Q205="","",IF(C205="","",C205))</f>
      </c>
      <c r="W205" s="109">
        <f t="shared" si="43"/>
      </c>
      <c r="X205" s="110">
        <f t="shared" si="44"/>
      </c>
      <c r="Y205" s="109">
        <f t="shared" si="45"/>
      </c>
      <c r="Z205" s="109">
        <f t="shared" si="46"/>
      </c>
      <c r="AA205" s="28"/>
      <c r="AB205" s="31"/>
    </row>
    <row r="206" spans="1:28" ht="12.75">
      <c r="A206" s="5"/>
      <c r="B206" s="5"/>
      <c r="C206" s="7"/>
      <c r="D206" s="56"/>
      <c r="M206" s="8"/>
      <c r="N206" s="8"/>
      <c r="O206" s="8">
        <f t="shared" si="40"/>
        <v>0</v>
      </c>
      <c r="P206" s="9">
        <f t="shared" si="41"/>
      </c>
      <c r="U206" s="32"/>
      <c r="V206" s="32"/>
      <c r="W206" s="32"/>
      <c r="X206" s="33"/>
      <c r="Y206" s="32"/>
      <c r="Z206" s="32"/>
      <c r="AB206" s="29"/>
    </row>
    <row r="207" spans="1:28" ht="12.75">
      <c r="A207" s="5"/>
      <c r="B207" s="5"/>
      <c r="D207" s="56"/>
      <c r="M207" s="8"/>
      <c r="N207" s="8"/>
      <c r="O207" s="8"/>
      <c r="V207" s="29"/>
      <c r="W207" s="29"/>
      <c r="X207" s="34"/>
      <c r="Y207" s="29"/>
      <c r="AB207" s="29"/>
    </row>
    <row r="208" spans="1:24" ht="12.75">
      <c r="A208" s="5"/>
      <c r="B208" s="5"/>
      <c r="D208" s="56"/>
      <c r="M208" s="8"/>
      <c r="N208" s="8"/>
      <c r="O208" s="8"/>
      <c r="X208" s="2"/>
    </row>
    <row r="209" spans="1:24" ht="12.75">
      <c r="A209" s="5"/>
      <c r="B209" s="5"/>
      <c r="D209" s="56"/>
      <c r="M209" s="8"/>
      <c r="N209" s="8"/>
      <c r="O209" s="8"/>
      <c r="X209" s="2"/>
    </row>
    <row r="210" spans="1:28" ht="12.75">
      <c r="A210" s="5"/>
      <c r="B210" s="5"/>
      <c r="D210" s="56"/>
      <c r="M210" s="8"/>
      <c r="N210" s="8"/>
      <c r="O210" s="8"/>
      <c r="AB210" s="29"/>
    </row>
    <row r="211" spans="1:28" ht="12.75">
      <c r="A211" s="5"/>
      <c r="B211" s="5"/>
      <c r="D211" s="56"/>
      <c r="M211" s="8"/>
      <c r="N211" s="8"/>
      <c r="O211" s="8"/>
      <c r="AB211" s="29"/>
    </row>
    <row r="212" spans="1:28" ht="12.75">
      <c r="A212" s="5"/>
      <c r="B212" s="5"/>
      <c r="D212" s="56"/>
      <c r="M212" s="8"/>
      <c r="N212" s="8"/>
      <c r="O212" s="8"/>
      <c r="AB212" s="29"/>
    </row>
    <row r="213" spans="1:28" ht="12.75">
      <c r="A213" s="5"/>
      <c r="B213" s="5"/>
      <c r="D213" s="56"/>
      <c r="M213" s="8"/>
      <c r="N213" s="8"/>
      <c r="O213" s="8"/>
      <c r="AB213" s="29"/>
    </row>
    <row r="214" spans="4:28" ht="12.75">
      <c r="D214" s="56"/>
      <c r="M214" s="8"/>
      <c r="N214" s="8"/>
      <c r="O214" s="8"/>
      <c r="AB214" s="29"/>
    </row>
    <row r="215" spans="4:28" ht="12.75">
      <c r="D215" s="56"/>
      <c r="M215" s="8"/>
      <c r="N215" s="8"/>
      <c r="O215" s="8"/>
      <c r="AB215" s="29"/>
    </row>
    <row r="216" spans="4:28" ht="12.75">
      <c r="D216" s="56"/>
      <c r="M216" s="8"/>
      <c r="N216" s="8"/>
      <c r="O216" s="8"/>
      <c r="AB216" s="29"/>
    </row>
    <row r="217" spans="4:28" ht="12.75">
      <c r="D217" s="56"/>
      <c r="M217" s="8"/>
      <c r="N217" s="8"/>
      <c r="O217" s="8"/>
      <c r="AB217" s="29"/>
    </row>
    <row r="218" spans="4:28" ht="12.75">
      <c r="D218" s="56"/>
      <c r="M218" s="8"/>
      <c r="N218" s="8"/>
      <c r="O218" s="8"/>
      <c r="AB218" s="29"/>
    </row>
    <row r="219" spans="4:28" ht="12.75">
      <c r="D219" s="56"/>
      <c r="M219" s="8"/>
      <c r="N219" s="8"/>
      <c r="O219" s="8"/>
      <c r="AB219" s="29"/>
    </row>
    <row r="220" spans="4:28" ht="12.75">
      <c r="D220" s="56"/>
      <c r="M220" s="8"/>
      <c r="N220" s="8"/>
      <c r="O220" s="8"/>
      <c r="AB220" s="29"/>
    </row>
    <row r="221" spans="4:28" ht="12.75">
      <c r="D221" s="56"/>
      <c r="M221" s="8"/>
      <c r="N221" s="8"/>
      <c r="O221" s="8"/>
      <c r="AB221" s="29"/>
    </row>
    <row r="222" spans="4:28" ht="12.75">
      <c r="D222" s="56"/>
      <c r="M222" s="8"/>
      <c r="N222" s="8"/>
      <c r="O222" s="8"/>
      <c r="AB222" s="29"/>
    </row>
    <row r="223" spans="4:28" ht="12.75">
      <c r="D223" s="56"/>
      <c r="M223" s="8"/>
      <c r="N223" s="8"/>
      <c r="O223" s="8"/>
      <c r="AB223" s="29"/>
    </row>
    <row r="224" spans="4:28" ht="12.75">
      <c r="D224" s="56"/>
      <c r="M224" s="8"/>
      <c r="N224" s="8"/>
      <c r="O224" s="8"/>
      <c r="AB224" s="29"/>
    </row>
    <row r="225" spans="4:28" ht="12.75">
      <c r="D225" s="56"/>
      <c r="M225" s="8"/>
      <c r="N225" s="8"/>
      <c r="O225" s="8"/>
      <c r="AB225" s="29"/>
    </row>
    <row r="226" spans="4:28" ht="12.75">
      <c r="D226" s="56"/>
      <c r="M226" s="8"/>
      <c r="N226" s="8"/>
      <c r="O226" s="8"/>
      <c r="AB226" s="29"/>
    </row>
    <row r="227" spans="4:28" ht="12.75">
      <c r="D227" s="56"/>
      <c r="M227" s="8"/>
      <c r="N227" s="8"/>
      <c r="O227" s="8"/>
      <c r="AB227" s="29"/>
    </row>
    <row r="228" spans="4:28" ht="12.75">
      <c r="D228" s="56"/>
      <c r="M228" s="8"/>
      <c r="N228" s="8"/>
      <c r="O228" s="8"/>
      <c r="AB228" s="29"/>
    </row>
    <row r="229" spans="4:28" ht="12.75">
      <c r="D229" s="56"/>
      <c r="M229" s="8"/>
      <c r="N229" s="8"/>
      <c r="O229" s="8"/>
      <c r="AB229" s="29"/>
    </row>
    <row r="230" spans="4:28" ht="12.75">
      <c r="D230" s="56"/>
      <c r="M230" s="8"/>
      <c r="N230" s="8"/>
      <c r="O230" s="8"/>
      <c r="AB230" s="29"/>
    </row>
    <row r="231" spans="4:28" ht="12.75">
      <c r="D231" s="56"/>
      <c r="M231" s="8"/>
      <c r="N231" s="8"/>
      <c r="O231" s="8"/>
      <c r="AB231" s="29"/>
    </row>
    <row r="232" spans="4:28" ht="12.75">
      <c r="D232" s="56"/>
      <c r="M232" s="8"/>
      <c r="N232" s="8"/>
      <c r="O232" s="8"/>
      <c r="AB232" s="29"/>
    </row>
    <row r="233" spans="4:28" ht="12.75">
      <c r="D233" s="56"/>
      <c r="M233" s="8"/>
      <c r="N233" s="8"/>
      <c r="O233" s="8"/>
      <c r="AB233" s="29"/>
    </row>
    <row r="234" spans="4:28" ht="12.75">
      <c r="D234" s="56"/>
      <c r="M234" s="8"/>
      <c r="N234" s="8"/>
      <c r="O234" s="8"/>
      <c r="AB234" s="29"/>
    </row>
    <row r="235" spans="4:28" ht="12.75">
      <c r="D235" s="56"/>
      <c r="M235" s="8"/>
      <c r="N235" s="8"/>
      <c r="O235" s="8"/>
      <c r="AB235" s="29"/>
    </row>
    <row r="236" spans="4:28" ht="12.75">
      <c r="D236" s="56"/>
      <c r="M236" s="8"/>
      <c r="N236" s="8"/>
      <c r="O236" s="8"/>
      <c r="AB236" s="29"/>
    </row>
    <row r="237" spans="4:28" ht="12.75">
      <c r="D237" s="56"/>
      <c r="M237" s="8"/>
      <c r="N237" s="8"/>
      <c r="O237" s="8"/>
      <c r="AB237" s="29"/>
    </row>
    <row r="238" spans="4:28" ht="12.75">
      <c r="D238" s="56"/>
      <c r="M238" s="8"/>
      <c r="N238" s="8"/>
      <c r="O238" s="8"/>
      <c r="AB238" s="29"/>
    </row>
    <row r="239" spans="4:28" ht="12.75">
      <c r="D239" s="56"/>
      <c r="M239" s="8"/>
      <c r="N239" s="8"/>
      <c r="O239" s="8"/>
      <c r="AB239" s="29"/>
    </row>
    <row r="240" spans="4:28" ht="12.75">
      <c r="D240" s="56"/>
      <c r="M240" s="8"/>
      <c r="N240" s="8"/>
      <c r="O240" s="8"/>
      <c r="AB240" s="29"/>
    </row>
    <row r="241" spans="4:28" ht="12.75">
      <c r="D241" s="56"/>
      <c r="M241" s="8"/>
      <c r="N241" s="8"/>
      <c r="O241" s="8"/>
      <c r="AB241" s="29"/>
    </row>
    <row r="242" spans="4:28" ht="12.75">
      <c r="D242" s="56"/>
      <c r="M242" s="8"/>
      <c r="N242" s="8"/>
      <c r="O242" s="8"/>
      <c r="AB242" s="29"/>
    </row>
    <row r="243" spans="4:28" ht="12.75">
      <c r="D243" s="56"/>
      <c r="M243" s="8"/>
      <c r="N243" s="8"/>
      <c r="O243" s="8"/>
      <c r="AB243" s="29"/>
    </row>
    <row r="244" spans="4:28" ht="12.75">
      <c r="D244" s="56"/>
      <c r="M244" s="8"/>
      <c r="N244" s="8"/>
      <c r="O244" s="8"/>
      <c r="AB244" s="29"/>
    </row>
    <row r="245" spans="4:28" ht="12.75">
      <c r="D245" s="56"/>
      <c r="M245" s="8"/>
      <c r="N245" s="8"/>
      <c r="O245" s="8"/>
      <c r="AB245" s="29"/>
    </row>
    <row r="246" spans="4:28" ht="12.75">
      <c r="D246" s="56"/>
      <c r="M246" s="8"/>
      <c r="N246" s="8"/>
      <c r="O246" s="8"/>
      <c r="AB246" s="29"/>
    </row>
    <row r="247" spans="4:28" ht="12.75">
      <c r="D247" s="56"/>
      <c r="M247" s="8"/>
      <c r="N247" s="8"/>
      <c r="O247" s="8"/>
      <c r="AB247" s="29"/>
    </row>
    <row r="248" spans="4:28" ht="12.75">
      <c r="D248" s="56"/>
      <c r="M248" s="8"/>
      <c r="N248" s="8"/>
      <c r="O248" s="8"/>
      <c r="AB248" s="29"/>
    </row>
    <row r="249" spans="4:28" ht="12.75">
      <c r="D249" s="56"/>
      <c r="M249" s="8"/>
      <c r="N249" s="8"/>
      <c r="O249" s="8"/>
      <c r="AB249" s="29"/>
    </row>
    <row r="250" spans="4:15" ht="12.75">
      <c r="D250" s="56"/>
      <c r="M250" s="8"/>
      <c r="N250" s="8"/>
      <c r="O250" s="8"/>
    </row>
    <row r="251" spans="4:15" ht="12.75">
      <c r="D251" s="56"/>
      <c r="M251" s="8"/>
      <c r="N251" s="8"/>
      <c r="O251" s="8"/>
    </row>
    <row r="252" spans="4:15" ht="12.75">
      <c r="D252" s="56"/>
      <c r="M252" s="8"/>
      <c r="N252" s="8"/>
      <c r="O252" s="8"/>
    </row>
    <row r="253" spans="4:15" ht="12.75">
      <c r="D253" s="56"/>
      <c r="M253" s="8"/>
      <c r="N253" s="8"/>
      <c r="O253" s="8"/>
    </row>
    <row r="254" spans="4:15" ht="12.75">
      <c r="D254" s="56"/>
      <c r="M254" s="8"/>
      <c r="N254" s="8"/>
      <c r="O254" s="8"/>
    </row>
    <row r="255" spans="4:15" ht="12.75">
      <c r="D255" s="56"/>
      <c r="M255" s="8"/>
      <c r="N255" s="8"/>
      <c r="O255" s="8"/>
    </row>
    <row r="256" spans="4:15" ht="12.75">
      <c r="D256" s="56"/>
      <c r="M256" s="8"/>
      <c r="N256" s="8"/>
      <c r="O256" s="8"/>
    </row>
    <row r="257" spans="4:15" ht="12.75">
      <c r="D257" s="56"/>
      <c r="M257" s="8"/>
      <c r="N257" s="8"/>
      <c r="O257" s="8"/>
    </row>
    <row r="258" spans="4:15" ht="12.75">
      <c r="D258" s="56"/>
      <c r="M258" s="8"/>
      <c r="N258" s="8"/>
      <c r="O258" s="8"/>
    </row>
    <row r="259" spans="4:15" ht="12.75">
      <c r="D259" s="56"/>
      <c r="M259" s="8"/>
      <c r="N259" s="8"/>
      <c r="O259" s="8"/>
    </row>
    <row r="260" spans="4:15" ht="12.75">
      <c r="D260" s="56"/>
      <c r="M260" s="8"/>
      <c r="N260" s="8"/>
      <c r="O260" s="8"/>
    </row>
    <row r="261" spans="4:15" ht="12.75">
      <c r="D261" s="56"/>
      <c r="M261" s="8"/>
      <c r="N261" s="8"/>
      <c r="O261" s="8"/>
    </row>
    <row r="262" spans="4:15" ht="12.75">
      <c r="D262" s="56"/>
      <c r="M262" s="8"/>
      <c r="N262" s="8"/>
      <c r="O262" s="8"/>
    </row>
    <row r="263" spans="4:15" ht="12.75">
      <c r="D263" s="56"/>
      <c r="M263" s="8"/>
      <c r="N263" s="8"/>
      <c r="O263" s="8"/>
    </row>
    <row r="264" spans="4:15" ht="12.75">
      <c r="D264" s="56"/>
      <c r="M264" s="8"/>
      <c r="N264" s="8"/>
      <c r="O264" s="8"/>
    </row>
    <row r="265" spans="4:15" ht="12.75">
      <c r="D265" s="56"/>
      <c r="M265" s="8"/>
      <c r="N265" s="8"/>
      <c r="O265" s="8"/>
    </row>
    <row r="266" spans="4:15" ht="12.75">
      <c r="D266" s="56"/>
      <c r="M266" s="8"/>
      <c r="N266" s="8"/>
      <c r="O266" s="8"/>
    </row>
    <row r="267" spans="4:15" ht="12.75">
      <c r="D267" s="56"/>
      <c r="M267" s="8"/>
      <c r="N267" s="8"/>
      <c r="O267" s="8"/>
    </row>
    <row r="268" spans="4:15" ht="12.75">
      <c r="D268" s="56"/>
      <c r="M268" s="8"/>
      <c r="N268" s="8"/>
      <c r="O268" s="8"/>
    </row>
    <row r="269" spans="4:15" ht="12.75">
      <c r="D269" s="56"/>
      <c r="M269" s="8"/>
      <c r="N269" s="8"/>
      <c r="O269" s="8"/>
    </row>
    <row r="270" spans="4:15" ht="12.75">
      <c r="D270" s="56"/>
      <c r="M270" s="8"/>
      <c r="N270" s="8"/>
      <c r="O270" s="8"/>
    </row>
    <row r="271" spans="4:15" ht="12.75">
      <c r="D271" s="56"/>
      <c r="M271" s="8"/>
      <c r="N271" s="8"/>
      <c r="O271" s="8"/>
    </row>
    <row r="272" spans="4:15" ht="12.75">
      <c r="D272" s="56"/>
      <c r="M272" s="8"/>
      <c r="N272" s="8"/>
      <c r="O272" s="8"/>
    </row>
    <row r="273" spans="4:15" ht="12.75">
      <c r="D273" s="56"/>
      <c r="M273" s="8"/>
      <c r="N273" s="8"/>
      <c r="O273" s="8"/>
    </row>
    <row r="274" spans="4:15" ht="12.75">
      <c r="D274" s="56"/>
      <c r="M274" s="8"/>
      <c r="N274" s="8"/>
      <c r="O274" s="8"/>
    </row>
    <row r="275" spans="4:15" ht="12.75">
      <c r="D275" s="56"/>
      <c r="M275" s="8"/>
      <c r="N275" s="8"/>
      <c r="O275" s="8"/>
    </row>
    <row r="276" spans="4:15" ht="12.75">
      <c r="D276" s="56"/>
      <c r="M276" s="8"/>
      <c r="N276" s="8"/>
      <c r="O276" s="8"/>
    </row>
    <row r="277" spans="4:15" ht="12.75">
      <c r="D277" s="56"/>
      <c r="M277" s="8"/>
      <c r="N277" s="8"/>
      <c r="O277" s="8"/>
    </row>
    <row r="278" spans="4:15" ht="12.75">
      <c r="D278" s="56"/>
      <c r="M278" s="8"/>
      <c r="N278" s="8"/>
      <c r="O278" s="8"/>
    </row>
    <row r="279" spans="4:15" ht="12.75">
      <c r="D279" s="56"/>
      <c r="M279" s="8"/>
      <c r="N279" s="8"/>
      <c r="O279" s="8"/>
    </row>
    <row r="280" spans="4:15" ht="12.75">
      <c r="D280" s="56"/>
      <c r="M280" s="8"/>
      <c r="N280" s="8"/>
      <c r="O280" s="8"/>
    </row>
    <row r="281" spans="4:15" ht="12.75">
      <c r="D281" s="56"/>
      <c r="M281" s="8"/>
      <c r="N281" s="8"/>
      <c r="O281" s="8"/>
    </row>
    <row r="282" spans="4:15" ht="12.75">
      <c r="D282" s="56"/>
      <c r="M282" s="8"/>
      <c r="N282" s="8"/>
      <c r="O282" s="8"/>
    </row>
    <row r="283" spans="4:15" ht="12.75">
      <c r="D283" s="56"/>
      <c r="M283" s="8"/>
      <c r="N283" s="8"/>
      <c r="O283" s="8"/>
    </row>
    <row r="284" spans="4:15" ht="12.75">
      <c r="D284" s="56"/>
      <c r="M284" s="8"/>
      <c r="N284" s="8"/>
      <c r="O284" s="8"/>
    </row>
    <row r="285" spans="4:15" ht="12.75">
      <c r="D285" s="56"/>
      <c r="M285" s="8"/>
      <c r="N285" s="8"/>
      <c r="O285" s="8"/>
    </row>
    <row r="286" spans="4:15" ht="12.75">
      <c r="D286" s="56"/>
      <c r="M286" s="8"/>
      <c r="N286" s="8"/>
      <c r="O286" s="8"/>
    </row>
    <row r="287" spans="4:15" ht="12.75">
      <c r="D287" s="56"/>
      <c r="M287" s="8"/>
      <c r="N287" s="8"/>
      <c r="O287" s="8"/>
    </row>
    <row r="288" spans="4:15" ht="12.75">
      <c r="D288" s="56"/>
      <c r="M288" s="8"/>
      <c r="N288" s="8"/>
      <c r="O288" s="8"/>
    </row>
    <row r="289" ht="12.75">
      <c r="D289" s="56"/>
    </row>
    <row r="290" ht="12.75">
      <c r="D290" s="56"/>
    </row>
    <row r="291" ht="12.75">
      <c r="D291" s="56"/>
    </row>
    <row r="292" ht="12.75">
      <c r="D292" s="56"/>
    </row>
    <row r="293" ht="12.75">
      <c r="D293" s="56"/>
    </row>
    <row r="294" ht="12.75">
      <c r="D294" s="56"/>
    </row>
    <row r="295" ht="12.75">
      <c r="D295" s="56"/>
    </row>
    <row r="296" ht="12.75">
      <c r="D296" s="56"/>
    </row>
    <row r="297" ht="12.75">
      <c r="D297" s="56"/>
    </row>
    <row r="298" ht="12.75">
      <c r="D298" s="56"/>
    </row>
    <row r="299" ht="12.75">
      <c r="D299" s="56"/>
    </row>
    <row r="300" ht="12.75">
      <c r="D300" s="56"/>
    </row>
    <row r="301" ht="12.75">
      <c r="D301" s="56"/>
    </row>
    <row r="302" ht="12.75">
      <c r="D302" s="56"/>
    </row>
    <row r="303" ht="12.75">
      <c r="D303" s="56"/>
    </row>
    <row r="304" ht="12.75">
      <c r="D304" s="56"/>
    </row>
    <row r="305" ht="12.75">
      <c r="D305" s="56"/>
    </row>
    <row r="306" ht="12.75">
      <c r="D306" s="56"/>
    </row>
    <row r="307" ht="12.75">
      <c r="D307" s="56"/>
    </row>
    <row r="308" ht="12.75">
      <c r="D308" s="56"/>
    </row>
    <row r="309" ht="12.75">
      <c r="D309" s="56"/>
    </row>
    <row r="310" ht="12.75">
      <c r="D310" s="56"/>
    </row>
    <row r="311" ht="12.75">
      <c r="D311" s="56"/>
    </row>
    <row r="312" ht="12.75">
      <c r="D312" s="56"/>
    </row>
    <row r="313" ht="12.75">
      <c r="D313" s="56"/>
    </row>
    <row r="314" ht="12.75">
      <c r="D314" s="56"/>
    </row>
    <row r="315" ht="12.75">
      <c r="D315" s="56"/>
    </row>
    <row r="316" ht="12.75">
      <c r="D316" s="56"/>
    </row>
    <row r="317" ht="12.75">
      <c r="D317" s="56"/>
    </row>
    <row r="318" ht="12.75">
      <c r="D318" s="56"/>
    </row>
    <row r="319" ht="12.75">
      <c r="D319" s="56"/>
    </row>
    <row r="320" ht="12.75">
      <c r="D320" s="56"/>
    </row>
    <row r="321" ht="12.75">
      <c r="D321" s="56"/>
    </row>
    <row r="322" ht="12.75">
      <c r="D322" s="56"/>
    </row>
    <row r="323" ht="12.75">
      <c r="D323" s="56"/>
    </row>
    <row r="324" ht="12.75">
      <c r="D324" s="56"/>
    </row>
    <row r="325" ht="12.75">
      <c r="D325" s="56"/>
    </row>
    <row r="326" ht="12.75">
      <c r="D326" s="56"/>
    </row>
    <row r="327" ht="12.75">
      <c r="D327" s="56"/>
    </row>
    <row r="328" ht="12.75">
      <c r="D328" s="56"/>
    </row>
    <row r="329" ht="12.75">
      <c r="D329" s="56"/>
    </row>
    <row r="330" ht="12.75">
      <c r="D330" s="56"/>
    </row>
    <row r="331" ht="12.75">
      <c r="D331" s="56"/>
    </row>
    <row r="332" ht="12.75">
      <c r="D332" s="56"/>
    </row>
    <row r="333" ht="12.75">
      <c r="D333" s="56"/>
    </row>
    <row r="334" ht="12.75">
      <c r="D334" s="56"/>
    </row>
    <row r="335" ht="12.75">
      <c r="D335" s="56"/>
    </row>
    <row r="336" ht="12.75">
      <c r="D336" s="56"/>
    </row>
    <row r="337" ht="12.75">
      <c r="D337" s="56"/>
    </row>
    <row r="338" ht="12.75">
      <c r="D338" s="56"/>
    </row>
    <row r="339" ht="12.75">
      <c r="D339" s="56"/>
    </row>
    <row r="340" ht="12.75">
      <c r="D340" s="56"/>
    </row>
    <row r="341" ht="12.75">
      <c r="D341" s="56"/>
    </row>
    <row r="342" ht="12.75">
      <c r="D342" s="56"/>
    </row>
    <row r="343" ht="12.75">
      <c r="D343" s="56"/>
    </row>
    <row r="344" ht="12.75">
      <c r="D344" s="56"/>
    </row>
    <row r="345" ht="12.75">
      <c r="D345" s="56"/>
    </row>
    <row r="346" ht="12.75">
      <c r="D346" s="56"/>
    </row>
    <row r="347" ht="12.75">
      <c r="D347" s="56"/>
    </row>
    <row r="348" ht="12.75">
      <c r="D348" s="56"/>
    </row>
    <row r="349" ht="12.75">
      <c r="D349" s="56"/>
    </row>
    <row r="350" ht="12.75">
      <c r="D350" s="56"/>
    </row>
    <row r="351" ht="12.75">
      <c r="D351" s="56"/>
    </row>
    <row r="352" ht="12.75">
      <c r="D352" s="56"/>
    </row>
    <row r="353" ht="12.75">
      <c r="D353" s="56"/>
    </row>
    <row r="354" ht="12.75">
      <c r="D354" s="56"/>
    </row>
    <row r="355" ht="12.75">
      <c r="D355" s="56"/>
    </row>
    <row r="356" ht="12.75">
      <c r="D356" s="56"/>
    </row>
    <row r="357" ht="12.75">
      <c r="D357" s="56"/>
    </row>
    <row r="358" ht="12.75">
      <c r="D358" s="56"/>
    </row>
    <row r="359" ht="12.75">
      <c r="D359" s="56"/>
    </row>
    <row r="360" ht="12.75">
      <c r="D360" s="56"/>
    </row>
    <row r="361" ht="12.75">
      <c r="D361" s="56"/>
    </row>
    <row r="362" ht="12.75">
      <c r="D362" s="56"/>
    </row>
    <row r="363" ht="12.75">
      <c r="D363" s="56"/>
    </row>
    <row r="364" ht="12.75">
      <c r="D364" s="56"/>
    </row>
    <row r="365" ht="12.75">
      <c r="D365" s="56"/>
    </row>
    <row r="366" ht="12.75">
      <c r="D366" s="56"/>
    </row>
    <row r="367" ht="12.75">
      <c r="D367" s="56"/>
    </row>
    <row r="368" ht="12.75">
      <c r="D368" s="56"/>
    </row>
    <row r="369" ht="12.75">
      <c r="D369" s="56"/>
    </row>
    <row r="370" ht="12.75">
      <c r="D370" s="56"/>
    </row>
    <row r="371" ht="12.75">
      <c r="D371" s="56"/>
    </row>
    <row r="372" ht="12.75">
      <c r="D372" s="56"/>
    </row>
    <row r="373" ht="12.75">
      <c r="D373" s="56"/>
    </row>
    <row r="374" ht="12.75">
      <c r="D374" s="56"/>
    </row>
    <row r="375" ht="12.75">
      <c r="D375" s="56"/>
    </row>
    <row r="376" ht="12.75">
      <c r="D376" s="56"/>
    </row>
    <row r="377" ht="12.75">
      <c r="D377" s="56"/>
    </row>
    <row r="378" ht="12.75">
      <c r="D378" s="56"/>
    </row>
    <row r="379" ht="12.75">
      <c r="D379" s="56"/>
    </row>
    <row r="380" ht="12.75">
      <c r="D380" s="56"/>
    </row>
    <row r="381" ht="12.75">
      <c r="D381" s="56"/>
    </row>
    <row r="382" ht="12.75">
      <c r="D382" s="56"/>
    </row>
    <row r="383" ht="12.75">
      <c r="D383" s="56"/>
    </row>
    <row r="384" ht="12.75">
      <c r="D384" s="56"/>
    </row>
    <row r="385" ht="12.75">
      <c r="D385" s="56"/>
    </row>
    <row r="386" ht="12.75">
      <c r="D386" s="56"/>
    </row>
    <row r="387" ht="12.75">
      <c r="D387" s="56"/>
    </row>
    <row r="388" ht="12.75">
      <c r="D388" s="56"/>
    </row>
    <row r="389" ht="12.75">
      <c r="D389" s="56"/>
    </row>
    <row r="390" ht="12.75">
      <c r="D390" s="56"/>
    </row>
    <row r="391" ht="12.75">
      <c r="D391" s="56"/>
    </row>
    <row r="392" ht="12.75">
      <c r="D392" s="56"/>
    </row>
    <row r="393" ht="12.75">
      <c r="D393" s="56"/>
    </row>
    <row r="394" ht="12.75">
      <c r="D394" s="56"/>
    </row>
    <row r="395" ht="12.75">
      <c r="D395" s="56"/>
    </row>
    <row r="396" ht="12.75">
      <c r="D396" s="56"/>
    </row>
    <row r="397" ht="12.75">
      <c r="D397" s="56"/>
    </row>
    <row r="398" ht="12.75">
      <c r="D398" s="56"/>
    </row>
    <row r="399" ht="12.75">
      <c r="D399" s="56"/>
    </row>
    <row r="400" ht="12.75">
      <c r="D400" s="56"/>
    </row>
    <row r="401" ht="12.75">
      <c r="D401" s="56"/>
    </row>
    <row r="402" ht="12.75">
      <c r="D402" s="56"/>
    </row>
    <row r="403" ht="12.75">
      <c r="D403" s="56"/>
    </row>
    <row r="404" ht="12.75">
      <c r="D404" s="56"/>
    </row>
    <row r="405" ht="12.75">
      <c r="D405" s="56"/>
    </row>
    <row r="406" ht="12.75">
      <c r="D406" s="56"/>
    </row>
    <row r="407" ht="12.75">
      <c r="D407" s="56"/>
    </row>
    <row r="408" ht="12.75">
      <c r="D408" s="56"/>
    </row>
    <row r="409" ht="12.75">
      <c r="D409" s="56"/>
    </row>
    <row r="410" ht="12.75">
      <c r="D410" s="56"/>
    </row>
    <row r="411" ht="12.75">
      <c r="D411" s="56"/>
    </row>
    <row r="412" ht="12.75">
      <c r="D412" s="56"/>
    </row>
    <row r="413" ht="12.75">
      <c r="D413" s="56"/>
    </row>
    <row r="414" ht="12.75">
      <c r="D414" s="56"/>
    </row>
    <row r="415" ht="12.75">
      <c r="D415" s="56"/>
    </row>
    <row r="416" ht="12.75">
      <c r="D416" s="56"/>
    </row>
    <row r="417" ht="12.75">
      <c r="D417" s="56"/>
    </row>
    <row r="418" ht="12.75">
      <c r="D418" s="56"/>
    </row>
    <row r="419" ht="12.75">
      <c r="D419" s="56"/>
    </row>
    <row r="420" ht="12.75">
      <c r="D420" s="56"/>
    </row>
    <row r="421" ht="12.75">
      <c r="D421" s="56"/>
    </row>
    <row r="422" ht="12.75">
      <c r="D422" s="56"/>
    </row>
    <row r="423" ht="12.75">
      <c r="D423" s="56"/>
    </row>
    <row r="424" ht="12.75">
      <c r="D424" s="56"/>
    </row>
    <row r="425" ht="12.75">
      <c r="D425" s="56"/>
    </row>
    <row r="426" ht="12.75">
      <c r="D426" s="56"/>
    </row>
    <row r="427" ht="12.75">
      <c r="D427" s="56"/>
    </row>
    <row r="428" ht="12.75">
      <c r="D428" s="56"/>
    </row>
    <row r="429" ht="12.75">
      <c r="D429" s="56"/>
    </row>
    <row r="430" ht="12.75">
      <c r="D430" s="56"/>
    </row>
    <row r="431" ht="12.75">
      <c r="D431" s="56"/>
    </row>
    <row r="432" ht="12.75">
      <c r="D432" s="56"/>
    </row>
    <row r="433" ht="12.75">
      <c r="D433" s="56"/>
    </row>
    <row r="434" ht="12.75">
      <c r="D434" s="56"/>
    </row>
    <row r="435" ht="12.75">
      <c r="D435" s="56"/>
    </row>
    <row r="436" ht="12.75">
      <c r="D436" s="56"/>
    </row>
    <row r="437" ht="12.75">
      <c r="D437" s="56"/>
    </row>
    <row r="438" ht="12.75">
      <c r="D438" s="56"/>
    </row>
    <row r="439" ht="12.75">
      <c r="D439" s="56"/>
    </row>
    <row r="440" ht="12.75">
      <c r="D440" s="56"/>
    </row>
    <row r="441" ht="12.75">
      <c r="D441" s="56"/>
    </row>
    <row r="442" ht="12.75">
      <c r="D442" s="56"/>
    </row>
    <row r="443" ht="12.75">
      <c r="D443" s="56"/>
    </row>
    <row r="444" ht="12.75">
      <c r="D444" s="56"/>
    </row>
    <row r="445" ht="12.75">
      <c r="D445" s="56"/>
    </row>
    <row r="446" ht="12.75">
      <c r="D446" s="56"/>
    </row>
    <row r="447" ht="12.75">
      <c r="D447" s="56"/>
    </row>
    <row r="448" ht="12.75">
      <c r="D448" s="56"/>
    </row>
    <row r="449" ht="12.75">
      <c r="D449" s="56"/>
    </row>
    <row r="450" ht="12.75">
      <c r="D450" s="56"/>
    </row>
    <row r="451" ht="12.75">
      <c r="D451" s="56"/>
    </row>
    <row r="452" ht="12.75">
      <c r="D452" s="56"/>
    </row>
    <row r="453" ht="12.75">
      <c r="D453" s="56"/>
    </row>
    <row r="454" ht="12.75">
      <c r="D454" s="56"/>
    </row>
    <row r="455" ht="12.75">
      <c r="D455" s="56"/>
    </row>
    <row r="456" ht="12.75">
      <c r="D456" s="56"/>
    </row>
    <row r="457" ht="12.75">
      <c r="D457" s="56"/>
    </row>
    <row r="458" ht="12.75">
      <c r="D458" s="56"/>
    </row>
    <row r="459" ht="12.75">
      <c r="D459" s="56"/>
    </row>
    <row r="460" ht="12.75">
      <c r="D460" s="56"/>
    </row>
    <row r="461" ht="12.75">
      <c r="D461" s="56"/>
    </row>
    <row r="462" ht="12.75">
      <c r="D462" s="56"/>
    </row>
    <row r="463" ht="12.75">
      <c r="D463" s="56"/>
    </row>
    <row r="464" ht="12.75">
      <c r="D464" s="56"/>
    </row>
    <row r="465" ht="12.75">
      <c r="D465" s="56"/>
    </row>
    <row r="466" ht="12.75">
      <c r="D466" s="56"/>
    </row>
    <row r="467" ht="12.75">
      <c r="D467" s="56"/>
    </row>
    <row r="468" ht="12.75">
      <c r="D468" s="56"/>
    </row>
    <row r="469" ht="12.75">
      <c r="D469" s="56"/>
    </row>
    <row r="470" ht="12.75">
      <c r="D470" s="56"/>
    </row>
    <row r="471" ht="12.75">
      <c r="D471" s="56"/>
    </row>
    <row r="472" ht="12.75">
      <c r="D472" s="56"/>
    </row>
    <row r="473" ht="12.75">
      <c r="D473" s="56"/>
    </row>
    <row r="474" ht="12.75">
      <c r="D474" s="56"/>
    </row>
    <row r="475" ht="12.75">
      <c r="D475" s="56"/>
    </row>
    <row r="476" ht="12.75">
      <c r="D476" s="56"/>
    </row>
    <row r="477" ht="12.75">
      <c r="D477" s="56"/>
    </row>
    <row r="478" ht="12.75">
      <c r="D478" s="56"/>
    </row>
    <row r="479" ht="12.75">
      <c r="D479" s="56"/>
    </row>
    <row r="480" ht="12.75">
      <c r="D480" s="56"/>
    </row>
    <row r="481" ht="12.75">
      <c r="D481" s="56"/>
    </row>
    <row r="482" ht="12.75">
      <c r="D482" s="56"/>
    </row>
    <row r="483" ht="12.75">
      <c r="D483" s="56"/>
    </row>
    <row r="484" ht="12.75">
      <c r="D484" s="56"/>
    </row>
    <row r="485" ht="12.75">
      <c r="D485" s="56"/>
    </row>
    <row r="486" ht="12.75">
      <c r="D486" s="56"/>
    </row>
    <row r="487" ht="12.75">
      <c r="D487" s="56"/>
    </row>
    <row r="488" ht="12.75">
      <c r="D488" s="56"/>
    </row>
    <row r="489" ht="12.75">
      <c r="D489" s="56"/>
    </row>
    <row r="490" ht="12.75">
      <c r="D490" s="56"/>
    </row>
    <row r="491" ht="12.75">
      <c r="D491" s="56"/>
    </row>
    <row r="492" ht="12.75">
      <c r="D492" s="56"/>
    </row>
    <row r="493" ht="12.75">
      <c r="D493" s="56"/>
    </row>
    <row r="494" ht="12.75">
      <c r="D494" s="56"/>
    </row>
    <row r="495" ht="12.75">
      <c r="D495" s="56"/>
    </row>
    <row r="496" ht="12.75">
      <c r="D496" s="56"/>
    </row>
    <row r="497" ht="12.75">
      <c r="D497" s="56"/>
    </row>
    <row r="498" ht="12.75">
      <c r="D498" s="56"/>
    </row>
    <row r="499" ht="12.75">
      <c r="D499" s="56"/>
    </row>
    <row r="500" ht="12.75">
      <c r="D500" s="56"/>
    </row>
    <row r="501" ht="12.75">
      <c r="D501" s="56"/>
    </row>
    <row r="502" ht="12.75">
      <c r="D502" s="56"/>
    </row>
    <row r="503" ht="12.75">
      <c r="D503" s="56"/>
    </row>
    <row r="504" ht="12.75">
      <c r="D504" s="56"/>
    </row>
    <row r="505" ht="12.75">
      <c r="D505" s="56"/>
    </row>
    <row r="506" ht="12.75">
      <c r="D506" s="56"/>
    </row>
    <row r="507" ht="12.75">
      <c r="D507" s="56"/>
    </row>
    <row r="508" ht="12.75">
      <c r="D508" s="56"/>
    </row>
    <row r="509" ht="12.75">
      <c r="D509" s="56"/>
    </row>
    <row r="510" ht="12.75">
      <c r="D510" s="56"/>
    </row>
    <row r="511" ht="12.75">
      <c r="D511" s="56"/>
    </row>
    <row r="512" ht="12.75">
      <c r="D512" s="56"/>
    </row>
    <row r="513" ht="12.75">
      <c r="D513" s="56"/>
    </row>
    <row r="514" ht="12.75">
      <c r="D514" s="56"/>
    </row>
    <row r="515" ht="12.75">
      <c r="D515" s="56"/>
    </row>
    <row r="516" ht="12.75">
      <c r="D516" s="56"/>
    </row>
    <row r="517" ht="12.75">
      <c r="D517" s="56"/>
    </row>
    <row r="518" ht="12.75">
      <c r="D518" s="56"/>
    </row>
    <row r="519" ht="12.75">
      <c r="D519" s="56"/>
    </row>
    <row r="520" ht="12.75">
      <c r="D520" s="56"/>
    </row>
    <row r="521" ht="12.75">
      <c r="D521" s="56"/>
    </row>
    <row r="522" ht="12.75">
      <c r="D522" s="56"/>
    </row>
    <row r="523" ht="12.75">
      <c r="D523" s="56"/>
    </row>
    <row r="524" ht="12.75">
      <c r="D524" s="56"/>
    </row>
    <row r="525" ht="12.75">
      <c r="D525" s="56"/>
    </row>
    <row r="526" ht="12.75">
      <c r="D526" s="56"/>
    </row>
    <row r="527" ht="12.75">
      <c r="D527" s="56"/>
    </row>
    <row r="528" ht="12.75">
      <c r="D528" s="56"/>
    </row>
    <row r="529" ht="12.75">
      <c r="D529" s="56"/>
    </row>
    <row r="530" ht="12.75">
      <c r="D530" s="56"/>
    </row>
    <row r="531" ht="12.75">
      <c r="D531" s="56"/>
    </row>
    <row r="532" ht="12.75">
      <c r="D532" s="56"/>
    </row>
    <row r="533" ht="12.75">
      <c r="D533" s="56"/>
    </row>
    <row r="534" ht="12.75">
      <c r="D534" s="56"/>
    </row>
    <row r="535" ht="12.75">
      <c r="D535" s="56"/>
    </row>
    <row r="536" ht="12.75">
      <c r="D536" s="56"/>
    </row>
    <row r="537" ht="12.75">
      <c r="D537" s="56"/>
    </row>
    <row r="538" ht="12.75">
      <c r="D538" s="56"/>
    </row>
    <row r="539" ht="12.75">
      <c r="D539" s="56"/>
    </row>
    <row r="540" ht="12.75">
      <c r="D540" s="56"/>
    </row>
    <row r="541" ht="12.75">
      <c r="D541" s="56"/>
    </row>
    <row r="542" ht="12.75">
      <c r="D542" s="56"/>
    </row>
    <row r="543" ht="12.75">
      <c r="D543" s="56"/>
    </row>
    <row r="544" ht="12.75">
      <c r="D544" s="56"/>
    </row>
    <row r="545" ht="12.75">
      <c r="D545" s="56"/>
    </row>
    <row r="546" ht="12.75">
      <c r="D546" s="56"/>
    </row>
    <row r="547" ht="12.75">
      <c r="D547" s="56"/>
    </row>
    <row r="548" ht="12.75">
      <c r="D548" s="56"/>
    </row>
    <row r="549" ht="12.75">
      <c r="D549" s="56"/>
    </row>
    <row r="550" ht="12.75">
      <c r="D550" s="56"/>
    </row>
    <row r="551" ht="12.75">
      <c r="D551" s="56"/>
    </row>
    <row r="552" ht="12.75">
      <c r="D552" s="56"/>
    </row>
    <row r="553" ht="12.75">
      <c r="D553" s="56"/>
    </row>
    <row r="554" ht="12.75">
      <c r="D554" s="56"/>
    </row>
    <row r="555" ht="12.75">
      <c r="D555" s="56"/>
    </row>
    <row r="556" ht="12.75">
      <c r="D556" s="56"/>
    </row>
    <row r="557" ht="12.75">
      <c r="D557" s="56"/>
    </row>
    <row r="558" ht="12.75">
      <c r="D558" s="56"/>
    </row>
    <row r="559" ht="12.75">
      <c r="D559" s="56"/>
    </row>
    <row r="560" ht="12.75">
      <c r="D560" s="56"/>
    </row>
    <row r="561" ht="12.75">
      <c r="D561" s="56"/>
    </row>
    <row r="562" ht="12.75">
      <c r="D562" s="56"/>
    </row>
    <row r="563" ht="12.75">
      <c r="D563" s="56"/>
    </row>
    <row r="564" ht="12.75">
      <c r="D564" s="56"/>
    </row>
    <row r="565" ht="12.75">
      <c r="D565" s="56"/>
    </row>
    <row r="566" ht="12.75">
      <c r="D566" s="56"/>
    </row>
    <row r="567" ht="12.75">
      <c r="D567" s="56"/>
    </row>
    <row r="568" ht="12.75">
      <c r="D568" s="56"/>
    </row>
    <row r="569" ht="12.75">
      <c r="D569" s="56"/>
    </row>
    <row r="570" ht="12.75">
      <c r="D570" s="56"/>
    </row>
    <row r="571" ht="12.75">
      <c r="D571" s="56"/>
    </row>
    <row r="572" ht="12.75">
      <c r="D572" s="56"/>
    </row>
    <row r="573" ht="12.75">
      <c r="D573" s="56"/>
    </row>
    <row r="574" ht="12.75">
      <c r="D574" s="56"/>
    </row>
    <row r="575" ht="12.75">
      <c r="D575" s="56"/>
    </row>
    <row r="576" ht="12.75">
      <c r="D576" s="56"/>
    </row>
    <row r="577" ht="12.75">
      <c r="D577" s="56"/>
    </row>
    <row r="578" ht="12.75">
      <c r="D578" s="56"/>
    </row>
    <row r="579" ht="12.75">
      <c r="D579" s="56"/>
    </row>
    <row r="580" ht="12.75">
      <c r="D580" s="56"/>
    </row>
    <row r="581" ht="12.75">
      <c r="D581" s="56"/>
    </row>
    <row r="582" ht="12.75">
      <c r="D582" s="56"/>
    </row>
    <row r="583" ht="12.75">
      <c r="D583" s="56"/>
    </row>
    <row r="584" ht="12.75">
      <c r="D584" s="56"/>
    </row>
    <row r="585" ht="12.75">
      <c r="D585" s="56"/>
    </row>
    <row r="586" ht="12.75">
      <c r="D586" s="56"/>
    </row>
    <row r="587" ht="12.75">
      <c r="D587" s="56"/>
    </row>
    <row r="588" ht="12.75">
      <c r="D588" s="56"/>
    </row>
    <row r="589" ht="12.75">
      <c r="D589" s="56"/>
    </row>
    <row r="590" ht="12.75">
      <c r="D590" s="56"/>
    </row>
    <row r="591" ht="12.75">
      <c r="D591" s="56"/>
    </row>
    <row r="592" ht="12.75">
      <c r="D592" s="56"/>
    </row>
    <row r="593" ht="12.75">
      <c r="D593" s="56"/>
    </row>
    <row r="594" ht="12.75">
      <c r="D594" s="56"/>
    </row>
    <row r="595" ht="12.75">
      <c r="D595" s="56"/>
    </row>
    <row r="596" ht="12.75">
      <c r="D596" s="56"/>
    </row>
    <row r="597" ht="12.75">
      <c r="D597" s="56"/>
    </row>
    <row r="598" ht="12.75">
      <c r="D598" s="56"/>
    </row>
    <row r="599" ht="12.75">
      <c r="D599" s="56"/>
    </row>
    <row r="600" ht="12.75">
      <c r="D600" s="56"/>
    </row>
    <row r="601" ht="12.75">
      <c r="D601" s="56"/>
    </row>
    <row r="602" ht="12.75">
      <c r="D602" s="56"/>
    </row>
    <row r="603" ht="12.75">
      <c r="D603" s="56"/>
    </row>
    <row r="604" ht="12.75">
      <c r="D604" s="56"/>
    </row>
    <row r="605" ht="12.75">
      <c r="D605" s="56"/>
    </row>
    <row r="606" ht="12.75">
      <c r="D606" s="56"/>
    </row>
    <row r="607" ht="12.75">
      <c r="D607" s="56"/>
    </row>
    <row r="608" ht="12.75">
      <c r="D608" s="56"/>
    </row>
    <row r="609" ht="12.75">
      <c r="D609" s="56"/>
    </row>
    <row r="610" ht="12.75">
      <c r="D610" s="56"/>
    </row>
    <row r="611" ht="12.75">
      <c r="D611" s="56"/>
    </row>
    <row r="612" ht="12.75">
      <c r="D612" s="56"/>
    </row>
    <row r="613" ht="12.75">
      <c r="D613" s="56"/>
    </row>
    <row r="614" ht="12.75">
      <c r="D614" s="56"/>
    </row>
    <row r="615" ht="12.75">
      <c r="D615" s="56"/>
    </row>
    <row r="616" ht="12.75">
      <c r="D616" s="56"/>
    </row>
    <row r="617" ht="12.75">
      <c r="D617" s="56"/>
    </row>
    <row r="618" ht="12.75">
      <c r="D618" s="56"/>
    </row>
    <row r="619" ht="12.75">
      <c r="D619" s="56"/>
    </row>
    <row r="620" ht="12.75">
      <c r="D620" s="56"/>
    </row>
    <row r="621" ht="12.75">
      <c r="D621" s="56"/>
    </row>
    <row r="622" ht="12.75">
      <c r="D622" s="56"/>
    </row>
    <row r="623" ht="12.75">
      <c r="D623" s="56"/>
    </row>
    <row r="624" ht="12.75">
      <c r="D624" s="56"/>
    </row>
    <row r="625" ht="12.75">
      <c r="D625" s="56"/>
    </row>
    <row r="626" ht="12.75">
      <c r="D626" s="56"/>
    </row>
    <row r="627" ht="12.75">
      <c r="D627" s="56"/>
    </row>
    <row r="628" ht="12.75">
      <c r="D628" s="56"/>
    </row>
    <row r="629" ht="12.75">
      <c r="D629" s="56"/>
    </row>
    <row r="630" ht="12.75">
      <c r="D630" s="56"/>
    </row>
    <row r="631" ht="12.75">
      <c r="D631" s="56"/>
    </row>
    <row r="632" ht="12.75">
      <c r="D632" s="56"/>
    </row>
    <row r="633" ht="12.75">
      <c r="D633" s="56"/>
    </row>
    <row r="634" ht="12.75">
      <c r="D634" s="56"/>
    </row>
    <row r="635" ht="12.75">
      <c r="D635" s="56"/>
    </row>
    <row r="636" ht="12.75">
      <c r="D636" s="56"/>
    </row>
    <row r="637" ht="12.75">
      <c r="D637" s="56"/>
    </row>
    <row r="638" ht="12.75">
      <c r="D638" s="56"/>
    </row>
    <row r="639" ht="12.75">
      <c r="D639" s="56"/>
    </row>
    <row r="640" ht="12.75">
      <c r="D640" s="56"/>
    </row>
    <row r="641" ht="12.75">
      <c r="D641" s="56"/>
    </row>
    <row r="642" ht="12.75">
      <c r="D642" s="56"/>
    </row>
    <row r="643" ht="12.75">
      <c r="D643" s="56"/>
    </row>
    <row r="644" ht="12.75">
      <c r="D644" s="56"/>
    </row>
    <row r="645" ht="12.75">
      <c r="D645" s="56"/>
    </row>
    <row r="646" ht="12.75">
      <c r="D646" s="56"/>
    </row>
    <row r="647" ht="12.75">
      <c r="D647" s="56"/>
    </row>
    <row r="648" ht="12.75">
      <c r="D648" s="56"/>
    </row>
    <row r="649" ht="12.75">
      <c r="D649" s="56"/>
    </row>
    <row r="650" ht="12.75">
      <c r="D650" s="56"/>
    </row>
    <row r="651" ht="12.75">
      <c r="D651" s="56"/>
    </row>
    <row r="652" ht="12.75">
      <c r="D652" s="56"/>
    </row>
    <row r="653" ht="12.75">
      <c r="D653" s="56"/>
    </row>
    <row r="654" ht="12.75">
      <c r="D654" s="56"/>
    </row>
    <row r="655" ht="12.75">
      <c r="D655" s="56"/>
    </row>
    <row r="656" ht="12.75">
      <c r="D656" s="56"/>
    </row>
    <row r="657" ht="12.75">
      <c r="D657" s="56"/>
    </row>
    <row r="658" ht="12.75">
      <c r="D658" s="56"/>
    </row>
    <row r="659" ht="12.75">
      <c r="D659" s="56"/>
    </row>
    <row r="660" ht="12.75">
      <c r="D660" s="56"/>
    </row>
    <row r="661" ht="12.75">
      <c r="D661" s="56"/>
    </row>
    <row r="662" ht="12.75">
      <c r="D662" s="56"/>
    </row>
    <row r="663" ht="12.75">
      <c r="D663" s="56"/>
    </row>
    <row r="664" ht="12.75">
      <c r="D664" s="56"/>
    </row>
    <row r="665" ht="12.75">
      <c r="D665" s="56"/>
    </row>
    <row r="666" ht="12.75">
      <c r="D666" s="56"/>
    </row>
    <row r="667" ht="12.75">
      <c r="D667" s="56"/>
    </row>
    <row r="668" ht="12.75">
      <c r="D668" s="56"/>
    </row>
    <row r="669" ht="12.75">
      <c r="D669" s="56"/>
    </row>
    <row r="670" ht="12.75">
      <c r="D670" s="56"/>
    </row>
    <row r="671" ht="12.75">
      <c r="D671" s="56"/>
    </row>
    <row r="672" ht="12.75">
      <c r="D672" s="56"/>
    </row>
    <row r="673" ht="12.75">
      <c r="D673" s="56"/>
    </row>
    <row r="674" ht="12.75">
      <c r="D674" s="56"/>
    </row>
    <row r="675" ht="12.75">
      <c r="D675" s="56"/>
    </row>
    <row r="676" ht="12.75">
      <c r="D676" s="56"/>
    </row>
    <row r="677" ht="12.75">
      <c r="D677" s="56"/>
    </row>
    <row r="678" ht="12.75">
      <c r="D678" s="56"/>
    </row>
    <row r="679" ht="12.75">
      <c r="D679" s="56"/>
    </row>
    <row r="680" ht="12.75">
      <c r="D680" s="56"/>
    </row>
    <row r="681" ht="12.75">
      <c r="D681" s="56"/>
    </row>
    <row r="682" ht="12.75">
      <c r="D682" s="56"/>
    </row>
    <row r="683" ht="12.75">
      <c r="D683" s="56"/>
    </row>
    <row r="684" ht="12.75">
      <c r="D684" s="56"/>
    </row>
    <row r="685" ht="12.75">
      <c r="D685" s="56"/>
    </row>
    <row r="686" ht="12.75">
      <c r="D686" s="56"/>
    </row>
    <row r="687" ht="12.75">
      <c r="D687" s="56"/>
    </row>
    <row r="688" ht="12.75">
      <c r="D688" s="56"/>
    </row>
    <row r="689" ht="12.75">
      <c r="D689" s="56"/>
    </row>
    <row r="690" ht="12.75">
      <c r="D690" s="56"/>
    </row>
    <row r="691" ht="12.75">
      <c r="D691" s="56"/>
    </row>
    <row r="692" ht="12.75">
      <c r="D692" s="56"/>
    </row>
    <row r="693" ht="12.75">
      <c r="D693" s="56"/>
    </row>
    <row r="694" ht="12.75">
      <c r="D694" s="56"/>
    </row>
    <row r="695" ht="12.75">
      <c r="D695" s="56"/>
    </row>
    <row r="696" ht="12.75">
      <c r="D696" s="56"/>
    </row>
    <row r="697" ht="12.75">
      <c r="D697" s="56"/>
    </row>
    <row r="698" ht="12.75">
      <c r="D698" s="56"/>
    </row>
    <row r="699" ht="12.75">
      <c r="D699" s="56"/>
    </row>
    <row r="700" ht="12.75">
      <c r="D700" s="56"/>
    </row>
    <row r="701" ht="12.75">
      <c r="D701" s="56"/>
    </row>
    <row r="702" ht="12.75">
      <c r="D702" s="56"/>
    </row>
    <row r="703" ht="12.75">
      <c r="D703" s="56"/>
    </row>
    <row r="704" ht="12.75">
      <c r="D704" s="56"/>
    </row>
    <row r="705" ht="12.75">
      <c r="D705" s="56"/>
    </row>
    <row r="706" ht="12.75">
      <c r="D706" s="56"/>
    </row>
    <row r="707" ht="12.75">
      <c r="D707" s="56"/>
    </row>
    <row r="708" ht="12.75">
      <c r="D708" s="56"/>
    </row>
    <row r="709" ht="12.75">
      <c r="D709" s="56"/>
    </row>
    <row r="710" ht="12.75">
      <c r="D710" s="56"/>
    </row>
    <row r="711" ht="12.75">
      <c r="D711" s="56"/>
    </row>
    <row r="712" ht="12.75">
      <c r="D712" s="56"/>
    </row>
    <row r="713" ht="12.75">
      <c r="D713" s="56"/>
    </row>
    <row r="714" ht="12.75">
      <c r="D714" s="56"/>
    </row>
    <row r="715" ht="12.75">
      <c r="D715" s="56"/>
    </row>
    <row r="716" ht="12.75">
      <c r="D716" s="56"/>
    </row>
    <row r="717" ht="12.75">
      <c r="D717" s="56"/>
    </row>
    <row r="718" ht="12.75">
      <c r="D718" s="56"/>
    </row>
    <row r="719" ht="12.75">
      <c r="D719" s="56"/>
    </row>
    <row r="720" ht="12.75">
      <c r="D720" s="56"/>
    </row>
    <row r="721" ht="12.75">
      <c r="D721" s="56"/>
    </row>
    <row r="722" ht="12.75">
      <c r="D722" s="56"/>
    </row>
    <row r="723" ht="12.75">
      <c r="D723" s="56"/>
    </row>
    <row r="724" ht="12.75">
      <c r="D724" s="56"/>
    </row>
    <row r="725" ht="12.75">
      <c r="D725" s="56"/>
    </row>
    <row r="726" ht="12.75">
      <c r="D726" s="56"/>
    </row>
    <row r="727" ht="12.75">
      <c r="D727" s="56"/>
    </row>
    <row r="728" ht="12.75">
      <c r="D728" s="56"/>
    </row>
    <row r="729" ht="12.75">
      <c r="D729" s="56"/>
    </row>
    <row r="730" ht="12.75">
      <c r="D730" s="56"/>
    </row>
    <row r="731" ht="12.75">
      <c r="D731" s="56"/>
    </row>
    <row r="732" ht="12.75">
      <c r="D732" s="56"/>
    </row>
    <row r="733" ht="12.75">
      <c r="D733" s="56"/>
    </row>
    <row r="734" ht="12.75">
      <c r="D734" s="56"/>
    </row>
    <row r="735" ht="12.75">
      <c r="D735" s="56"/>
    </row>
    <row r="736" ht="12.75">
      <c r="D736" s="56"/>
    </row>
    <row r="737" ht="12.75">
      <c r="D737" s="56"/>
    </row>
    <row r="738" ht="12.75">
      <c r="D738" s="56"/>
    </row>
    <row r="739" ht="12.75">
      <c r="D739" s="56"/>
    </row>
    <row r="740" ht="12.75">
      <c r="D740" s="56"/>
    </row>
    <row r="741" ht="12.75">
      <c r="D741" s="56"/>
    </row>
    <row r="742" ht="12.75">
      <c r="D742" s="56"/>
    </row>
    <row r="743" ht="12.75">
      <c r="D743" s="56"/>
    </row>
    <row r="744" ht="12.75">
      <c r="D744" s="56"/>
    </row>
    <row r="745" ht="12.75">
      <c r="D745" s="56"/>
    </row>
    <row r="746" ht="12.75">
      <c r="D746" s="56"/>
    </row>
    <row r="747" ht="12.75">
      <c r="D747" s="56"/>
    </row>
    <row r="748" ht="12.75">
      <c r="D748" s="56"/>
    </row>
    <row r="749" ht="12.75">
      <c r="D749" s="56"/>
    </row>
    <row r="750" ht="12.75">
      <c r="D750" s="56"/>
    </row>
    <row r="751" ht="12.75">
      <c r="D751" s="56"/>
    </row>
    <row r="752" ht="12.75">
      <c r="D752" s="56"/>
    </row>
    <row r="753" ht="12.75">
      <c r="D753" s="56"/>
    </row>
    <row r="754" ht="12.75">
      <c r="D754" s="56"/>
    </row>
    <row r="755" ht="12.75">
      <c r="D755" s="56"/>
    </row>
    <row r="756" ht="12.75">
      <c r="D756" s="56"/>
    </row>
    <row r="757" ht="12.75">
      <c r="D757" s="56"/>
    </row>
    <row r="758" ht="12.75">
      <c r="D758" s="56"/>
    </row>
    <row r="759" ht="12.75">
      <c r="D759" s="56"/>
    </row>
    <row r="760" ht="12.75">
      <c r="D760" s="56"/>
    </row>
    <row r="761" ht="12.75">
      <c r="D761" s="56"/>
    </row>
    <row r="762" ht="12.75">
      <c r="D762" s="56"/>
    </row>
    <row r="763" ht="12.75">
      <c r="D763" s="56"/>
    </row>
    <row r="764" ht="12.75">
      <c r="D764" s="56"/>
    </row>
    <row r="765" ht="12.75">
      <c r="D765" s="56"/>
    </row>
    <row r="766" ht="12.75">
      <c r="D766" s="56"/>
    </row>
    <row r="767" ht="12.75">
      <c r="D767" s="56"/>
    </row>
    <row r="768" ht="12.75">
      <c r="D768" s="56"/>
    </row>
    <row r="769" ht="12.75">
      <c r="D769" s="56"/>
    </row>
    <row r="770" ht="12.75">
      <c r="D770" s="56"/>
    </row>
    <row r="771" ht="12.75">
      <c r="D771" s="56"/>
    </row>
    <row r="772" ht="12.75">
      <c r="D772" s="56"/>
    </row>
    <row r="773" ht="12.75">
      <c r="D773" s="56"/>
    </row>
    <row r="774" ht="12.75">
      <c r="D774" s="56"/>
    </row>
    <row r="775" ht="12.75">
      <c r="D775" s="56"/>
    </row>
    <row r="776" ht="12.75">
      <c r="D776" s="56"/>
    </row>
    <row r="777" ht="12.75">
      <c r="D777" s="56"/>
    </row>
    <row r="778" ht="12.75">
      <c r="D778" s="56"/>
    </row>
    <row r="779" ht="12.75">
      <c r="D779" s="56"/>
    </row>
    <row r="780" ht="12.75">
      <c r="D780" s="56"/>
    </row>
    <row r="781" ht="12.75">
      <c r="D781" s="56"/>
    </row>
    <row r="782" ht="12.75">
      <c r="D782" s="56"/>
    </row>
    <row r="783" ht="12.75">
      <c r="D783" s="56"/>
    </row>
    <row r="784" ht="12.75">
      <c r="D784" s="56"/>
    </row>
    <row r="785" ht="12.75">
      <c r="D785" s="56"/>
    </row>
    <row r="786" ht="12.75">
      <c r="D786" s="56"/>
    </row>
    <row r="787" ht="12.75">
      <c r="D787" s="56"/>
    </row>
    <row r="788" ht="12.75">
      <c r="D788" s="56"/>
    </row>
    <row r="789" ht="12.75">
      <c r="D789" s="56"/>
    </row>
    <row r="790" ht="12.75">
      <c r="D790" s="56"/>
    </row>
    <row r="791" ht="12.75">
      <c r="D791" s="56"/>
    </row>
    <row r="792" ht="12.75">
      <c r="D792" s="56"/>
    </row>
    <row r="793" ht="12.75">
      <c r="D793" s="56"/>
    </row>
    <row r="794" ht="12.75">
      <c r="D794" s="56"/>
    </row>
    <row r="795" ht="12.75">
      <c r="D795" s="56"/>
    </row>
    <row r="796" ht="12.75">
      <c r="D796" s="56"/>
    </row>
    <row r="797" ht="12.75">
      <c r="D797" s="56"/>
    </row>
    <row r="798" ht="12.75">
      <c r="D798" s="56"/>
    </row>
    <row r="799" ht="12.75">
      <c r="D799" s="56"/>
    </row>
    <row r="800" ht="12.75">
      <c r="D800" s="56"/>
    </row>
    <row r="801" ht="12.75">
      <c r="D801" s="56"/>
    </row>
    <row r="802" ht="12.75">
      <c r="D802" s="56"/>
    </row>
    <row r="803" ht="12.75">
      <c r="D803" s="56"/>
    </row>
    <row r="804" ht="12.75">
      <c r="D804" s="56"/>
    </row>
    <row r="805" ht="12.75">
      <c r="D805" s="56"/>
    </row>
    <row r="806" ht="12.75">
      <c r="D806" s="56"/>
    </row>
    <row r="807" ht="12.75">
      <c r="D807" s="56"/>
    </row>
    <row r="808" ht="12.75">
      <c r="D808" s="56"/>
    </row>
    <row r="809" ht="12.75">
      <c r="D809" s="56"/>
    </row>
    <row r="810" ht="12.75">
      <c r="D810" s="56"/>
    </row>
    <row r="811" ht="12.75">
      <c r="D811" s="56"/>
    </row>
    <row r="812" ht="12.75">
      <c r="D812" s="56"/>
    </row>
    <row r="813" ht="12.75">
      <c r="D813" s="56"/>
    </row>
    <row r="814" ht="12.75">
      <c r="D814" s="56"/>
    </row>
    <row r="815" ht="12.75">
      <c r="D815" s="56"/>
    </row>
    <row r="816" ht="12.75">
      <c r="D816" s="56"/>
    </row>
    <row r="817" ht="12.75">
      <c r="D817" s="56"/>
    </row>
    <row r="818" ht="12.75">
      <c r="D818" s="56"/>
    </row>
    <row r="819" ht="12.75">
      <c r="D819" s="56"/>
    </row>
    <row r="820" ht="12.75">
      <c r="D820" s="56"/>
    </row>
    <row r="821" ht="12.75">
      <c r="D821" s="56"/>
    </row>
    <row r="822" ht="12.75">
      <c r="D822" s="56"/>
    </row>
    <row r="823" ht="12.75">
      <c r="D823" s="56"/>
    </row>
    <row r="824" ht="12.75">
      <c r="D824" s="56"/>
    </row>
    <row r="825" ht="12.75">
      <c r="D825" s="56"/>
    </row>
    <row r="826" ht="12.75">
      <c r="D826" s="56"/>
    </row>
    <row r="827" ht="12.75">
      <c r="D827" s="56"/>
    </row>
    <row r="828" ht="12.75">
      <c r="D828" s="56"/>
    </row>
    <row r="829" ht="12.75">
      <c r="D829" s="56"/>
    </row>
    <row r="830" ht="12.75">
      <c r="D830" s="56"/>
    </row>
    <row r="831" ht="12.75">
      <c r="D831" s="56"/>
    </row>
    <row r="832" ht="12.75">
      <c r="D832" s="56"/>
    </row>
    <row r="833" ht="12.75">
      <c r="D833" s="56"/>
    </row>
    <row r="834" ht="12.75">
      <c r="D834" s="56"/>
    </row>
    <row r="835" ht="12.75">
      <c r="D835" s="56"/>
    </row>
    <row r="836" ht="12.75">
      <c r="D836" s="56"/>
    </row>
    <row r="837" ht="12.75">
      <c r="D837" s="56"/>
    </row>
    <row r="838" ht="12.75">
      <c r="D838" s="56"/>
    </row>
    <row r="839" ht="12.75">
      <c r="D839" s="56"/>
    </row>
    <row r="840" ht="12.75">
      <c r="D840" s="56"/>
    </row>
    <row r="841" ht="12.75">
      <c r="D841" s="56"/>
    </row>
    <row r="842" ht="12.75">
      <c r="D842" s="56"/>
    </row>
    <row r="843" ht="12.75">
      <c r="D843" s="56"/>
    </row>
    <row r="844" ht="12.75">
      <c r="D844" s="56"/>
    </row>
    <row r="845" ht="12.75">
      <c r="D845" s="56"/>
    </row>
    <row r="846" ht="12.75">
      <c r="D846" s="56"/>
    </row>
    <row r="847" ht="12.75">
      <c r="D847" s="56"/>
    </row>
    <row r="848" ht="12.75">
      <c r="D848" s="56"/>
    </row>
    <row r="849" ht="12.75">
      <c r="D849" s="56"/>
    </row>
    <row r="850" ht="12.75">
      <c r="D850" s="56"/>
    </row>
    <row r="851" ht="12.75">
      <c r="D851" s="56"/>
    </row>
    <row r="852" ht="12.75">
      <c r="D852" s="56"/>
    </row>
    <row r="853" ht="12.75">
      <c r="D853" s="56"/>
    </row>
    <row r="854" ht="12.75">
      <c r="D854" s="56"/>
    </row>
    <row r="855" ht="12.75">
      <c r="D855" s="56"/>
    </row>
    <row r="856" ht="12.75">
      <c r="D856" s="56"/>
    </row>
    <row r="857" ht="12.75">
      <c r="D857" s="56"/>
    </row>
    <row r="858" ht="12.75">
      <c r="D858" s="56"/>
    </row>
    <row r="859" ht="12.75">
      <c r="D859" s="56"/>
    </row>
    <row r="860" ht="12.75">
      <c r="D860" s="56"/>
    </row>
    <row r="861" ht="12.75">
      <c r="D861" s="56"/>
    </row>
    <row r="862" ht="12.75">
      <c r="D862" s="56"/>
    </row>
    <row r="863" ht="12.75">
      <c r="D863" s="56"/>
    </row>
    <row r="864" ht="12.75">
      <c r="D864" s="56"/>
    </row>
    <row r="865" ht="12.75">
      <c r="D865" s="56"/>
    </row>
    <row r="866" ht="12.75">
      <c r="D866" s="56"/>
    </row>
    <row r="867" ht="12.75">
      <c r="D867" s="56"/>
    </row>
    <row r="868" ht="12.75">
      <c r="D868" s="56"/>
    </row>
    <row r="869" ht="12.75">
      <c r="D869" s="56"/>
    </row>
    <row r="870" ht="12.75">
      <c r="D870" s="56"/>
    </row>
    <row r="871" ht="12.75">
      <c r="D871" s="56"/>
    </row>
    <row r="872" ht="12.75">
      <c r="D872" s="56"/>
    </row>
    <row r="873" ht="12.75">
      <c r="D873" s="56"/>
    </row>
    <row r="874" ht="12.75">
      <c r="D874" s="56"/>
    </row>
    <row r="875" ht="12.75">
      <c r="D875" s="56"/>
    </row>
    <row r="876" ht="12.75">
      <c r="D876" s="56"/>
    </row>
    <row r="877" ht="12.75">
      <c r="D877" s="56"/>
    </row>
    <row r="878" ht="12.75">
      <c r="D878" s="56"/>
    </row>
    <row r="879" ht="12.75">
      <c r="D879" s="56"/>
    </row>
    <row r="880" ht="12.75">
      <c r="D880" s="56"/>
    </row>
    <row r="881" ht="12.75">
      <c r="D881" s="56"/>
    </row>
    <row r="882" ht="12.75">
      <c r="D882" s="56"/>
    </row>
    <row r="883" ht="12.75">
      <c r="D883" s="56"/>
    </row>
    <row r="884" ht="12.75">
      <c r="D884" s="56"/>
    </row>
    <row r="885" ht="12.75">
      <c r="D885" s="56"/>
    </row>
    <row r="886" ht="12.75">
      <c r="D886" s="56"/>
    </row>
    <row r="887" ht="12.75">
      <c r="D887" s="56"/>
    </row>
    <row r="888" ht="12.75">
      <c r="D888" s="56"/>
    </row>
    <row r="889" ht="12.75">
      <c r="D889" s="56"/>
    </row>
    <row r="890" ht="12.75">
      <c r="D890" s="56"/>
    </row>
    <row r="891" ht="12.75">
      <c r="D891" s="56"/>
    </row>
    <row r="892" ht="12.75">
      <c r="D892" s="56"/>
    </row>
    <row r="893" ht="12.75">
      <c r="D893" s="56"/>
    </row>
    <row r="894" ht="12.75">
      <c r="D894" s="56"/>
    </row>
    <row r="895" ht="12.75">
      <c r="D895" s="56"/>
    </row>
    <row r="896" ht="12.75">
      <c r="D896" s="56"/>
    </row>
    <row r="897" ht="12.75">
      <c r="D897" s="56"/>
    </row>
    <row r="898" ht="12.75">
      <c r="D898" s="56"/>
    </row>
    <row r="899" ht="12.75">
      <c r="D899" s="56"/>
    </row>
    <row r="900" ht="12.75">
      <c r="D900" s="56"/>
    </row>
    <row r="901" ht="12.75">
      <c r="D901" s="56"/>
    </row>
    <row r="902" ht="12.75">
      <c r="D902" s="56"/>
    </row>
    <row r="903" ht="12.75">
      <c r="D903" s="56"/>
    </row>
    <row r="904" ht="12.75">
      <c r="D904" s="56"/>
    </row>
    <row r="905" ht="12.75">
      <c r="D905" s="56"/>
    </row>
    <row r="906" ht="12.75">
      <c r="D906" s="56"/>
    </row>
    <row r="907" ht="12.75">
      <c r="D907" s="56"/>
    </row>
    <row r="908" ht="12.75">
      <c r="D908" s="56"/>
    </row>
    <row r="909" ht="12.75">
      <c r="D909" s="56"/>
    </row>
    <row r="910" ht="12.75">
      <c r="D910" s="56"/>
    </row>
    <row r="911" ht="12.75">
      <c r="D911" s="56"/>
    </row>
    <row r="912" ht="12.75">
      <c r="D912" s="56"/>
    </row>
    <row r="913" ht="12.75">
      <c r="D913" s="56"/>
    </row>
    <row r="914" ht="12.75">
      <c r="D914" s="56"/>
    </row>
    <row r="915" ht="12.75">
      <c r="D915" s="56"/>
    </row>
    <row r="916" ht="12.75">
      <c r="D916" s="56"/>
    </row>
    <row r="917" ht="12.75">
      <c r="D917" s="56"/>
    </row>
    <row r="918" ht="12.75">
      <c r="D918" s="56"/>
    </row>
    <row r="919" ht="12.75">
      <c r="D919" s="56"/>
    </row>
    <row r="920" ht="12.75">
      <c r="D920" s="56"/>
    </row>
    <row r="921" ht="12.75">
      <c r="D921" s="56"/>
    </row>
    <row r="922" ht="12.75">
      <c r="D922" s="56"/>
    </row>
    <row r="923" ht="12.75">
      <c r="D923" s="56"/>
    </row>
    <row r="924" ht="12.75">
      <c r="D924" s="56"/>
    </row>
    <row r="925" ht="12.75">
      <c r="D925" s="56"/>
    </row>
    <row r="926" ht="12.75">
      <c r="D926" s="56"/>
    </row>
    <row r="927" ht="12.75">
      <c r="D927" s="56"/>
    </row>
    <row r="928" ht="12.75">
      <c r="D928" s="56"/>
    </row>
    <row r="929" ht="12.75">
      <c r="D929" s="56"/>
    </row>
    <row r="930" ht="12.75">
      <c r="D930" s="56"/>
    </row>
    <row r="931" ht="12.75">
      <c r="D931" s="56"/>
    </row>
    <row r="932" ht="12.75">
      <c r="D932" s="56"/>
    </row>
    <row r="933" ht="12.75">
      <c r="D933" s="56"/>
    </row>
    <row r="934" ht="12.75">
      <c r="D934" s="56"/>
    </row>
    <row r="935" ht="12.75">
      <c r="D935" s="56"/>
    </row>
    <row r="936" ht="12.75">
      <c r="D936" s="56"/>
    </row>
    <row r="937" ht="12.75">
      <c r="D937" s="56"/>
    </row>
    <row r="938" ht="12.75">
      <c r="D938" s="56"/>
    </row>
    <row r="939" ht="12.75">
      <c r="D939" s="56"/>
    </row>
    <row r="940" ht="12.75">
      <c r="D940" s="56"/>
    </row>
    <row r="941" ht="12.75">
      <c r="D941" s="56"/>
    </row>
    <row r="942" ht="12.75">
      <c r="D942" s="56"/>
    </row>
    <row r="943" ht="12.75">
      <c r="D943" s="56"/>
    </row>
    <row r="944" ht="12.75">
      <c r="D944" s="56"/>
    </row>
    <row r="945" ht="12.75">
      <c r="D945" s="56"/>
    </row>
    <row r="946" ht="12.75">
      <c r="D946" s="56"/>
    </row>
    <row r="947" ht="12.75">
      <c r="D947" s="56"/>
    </row>
    <row r="948" ht="12.75">
      <c r="D948" s="56"/>
    </row>
    <row r="949" ht="12.75">
      <c r="D949" s="56"/>
    </row>
    <row r="950" ht="12.75">
      <c r="D950" s="56"/>
    </row>
    <row r="951" ht="12.75">
      <c r="D951" s="56"/>
    </row>
    <row r="952" ht="12.75">
      <c r="D952" s="56"/>
    </row>
    <row r="953" ht="12.75">
      <c r="D953" s="56"/>
    </row>
    <row r="954" ht="12.75">
      <c r="D954" s="56"/>
    </row>
    <row r="955" ht="12.75">
      <c r="D955" s="56"/>
    </row>
    <row r="956" ht="12.75">
      <c r="D956" s="56"/>
    </row>
    <row r="957" ht="12.75">
      <c r="D957" s="56"/>
    </row>
    <row r="958" ht="12.75">
      <c r="D958" s="56"/>
    </row>
    <row r="959" ht="12.75">
      <c r="D959" s="56"/>
    </row>
    <row r="960" ht="12.75">
      <c r="D960" s="56"/>
    </row>
    <row r="961" ht="12.75">
      <c r="D961" s="56"/>
    </row>
    <row r="962" ht="12.75">
      <c r="D962" s="56"/>
    </row>
    <row r="963" ht="12.75">
      <c r="D963" s="56"/>
    </row>
    <row r="964" ht="12.75">
      <c r="D964" s="56"/>
    </row>
    <row r="965" ht="12.75">
      <c r="D965" s="56"/>
    </row>
    <row r="966" ht="12.75">
      <c r="D966" s="56"/>
    </row>
    <row r="967" ht="12.75">
      <c r="D967" s="56"/>
    </row>
    <row r="968" ht="12.75">
      <c r="D968" s="56"/>
    </row>
    <row r="969" ht="12.75">
      <c r="D969" s="56"/>
    </row>
    <row r="970" ht="12.75">
      <c r="D970" s="56"/>
    </row>
    <row r="971" ht="12.75">
      <c r="D971" s="56"/>
    </row>
    <row r="972" ht="12.75">
      <c r="D972" s="56"/>
    </row>
    <row r="973" ht="12.75">
      <c r="D973" s="56"/>
    </row>
    <row r="974" ht="12.75">
      <c r="D974" s="56"/>
    </row>
    <row r="975" ht="12.75">
      <c r="D975" s="56"/>
    </row>
    <row r="976" ht="12.75">
      <c r="D976" s="56"/>
    </row>
    <row r="977" ht="12.75">
      <c r="D977" s="56"/>
    </row>
    <row r="978" ht="12.75">
      <c r="D978" s="56"/>
    </row>
    <row r="979" ht="12.75">
      <c r="D979" s="56"/>
    </row>
    <row r="980" ht="12.75">
      <c r="D980" s="56"/>
    </row>
    <row r="981" ht="12.75">
      <c r="D981" s="56"/>
    </row>
    <row r="982" ht="12.75">
      <c r="D982" s="56"/>
    </row>
    <row r="983" ht="12.75">
      <c r="D983" s="56"/>
    </row>
    <row r="984" ht="12.75">
      <c r="D984" s="56"/>
    </row>
    <row r="985" ht="12.75">
      <c r="D985" s="56"/>
    </row>
    <row r="986" ht="12.75">
      <c r="D986" s="56"/>
    </row>
    <row r="987" ht="12.75">
      <c r="D987" s="56"/>
    </row>
    <row r="988" ht="12.75">
      <c r="D988" s="56"/>
    </row>
    <row r="989" ht="12.75">
      <c r="D989" s="56"/>
    </row>
    <row r="990" ht="12.75">
      <c r="D990" s="56"/>
    </row>
    <row r="991" ht="12.75">
      <c r="D991" s="56"/>
    </row>
    <row r="992" ht="12.75">
      <c r="D992" s="56"/>
    </row>
    <row r="993" ht="12.75">
      <c r="D993" s="56"/>
    </row>
    <row r="994" ht="12.75">
      <c r="D994" s="56"/>
    </row>
    <row r="995" ht="12.75">
      <c r="D995" s="56"/>
    </row>
    <row r="996" ht="12.75">
      <c r="D996" s="56"/>
    </row>
    <row r="997" ht="12.75">
      <c r="D997" s="56"/>
    </row>
    <row r="998" ht="12.75">
      <c r="D998" s="56"/>
    </row>
    <row r="999" ht="12.75">
      <c r="D999" s="56"/>
    </row>
    <row r="1000" ht="12.75">
      <c r="D1000" s="56"/>
    </row>
    <row r="1001" ht="12.75">
      <c r="D1001" s="56"/>
    </row>
    <row r="1002" ht="12.75">
      <c r="D1002" s="56"/>
    </row>
    <row r="1003" ht="12.75">
      <c r="D1003" s="56"/>
    </row>
    <row r="1004" ht="12.75">
      <c r="D1004" s="56"/>
    </row>
    <row r="1005" ht="12.75">
      <c r="D1005" s="56"/>
    </row>
    <row r="1006" ht="12.75">
      <c r="D1006" s="56"/>
    </row>
    <row r="1007" ht="12.75">
      <c r="D1007" s="56"/>
    </row>
    <row r="1008" ht="12.75">
      <c r="D1008" s="56"/>
    </row>
    <row r="1009" ht="12.75">
      <c r="D1009" s="56"/>
    </row>
    <row r="1010" ht="12.75">
      <c r="D1010" s="56"/>
    </row>
    <row r="1011" ht="12.75">
      <c r="D1011" s="56"/>
    </row>
    <row r="1012" ht="12.75">
      <c r="D1012" s="56"/>
    </row>
    <row r="1013" ht="12.75">
      <c r="D1013" s="56"/>
    </row>
    <row r="1014" ht="12.75">
      <c r="D1014" s="56"/>
    </row>
    <row r="1015" ht="12.75">
      <c r="D1015" s="56"/>
    </row>
    <row r="1016" ht="12.75">
      <c r="D1016" s="56"/>
    </row>
    <row r="1017" ht="12.75">
      <c r="D1017" s="56"/>
    </row>
    <row r="1018" ht="12.75">
      <c r="D1018" s="56"/>
    </row>
    <row r="1019" ht="12.75">
      <c r="D1019" s="56"/>
    </row>
    <row r="1020" ht="12.75">
      <c r="D1020" s="56"/>
    </row>
    <row r="1021" ht="12.75">
      <c r="D1021" s="56"/>
    </row>
    <row r="1022" ht="12.75">
      <c r="D1022" s="56"/>
    </row>
    <row r="1023" ht="12.75">
      <c r="D1023" s="56"/>
    </row>
    <row r="1024" ht="12.75">
      <c r="D1024" s="56"/>
    </row>
    <row r="1025" ht="12.75">
      <c r="D1025" s="56"/>
    </row>
    <row r="1026" ht="12.75">
      <c r="D1026" s="56"/>
    </row>
    <row r="1027" ht="12.75">
      <c r="D1027" s="56"/>
    </row>
    <row r="1028" ht="12.75">
      <c r="D1028" s="56"/>
    </row>
    <row r="1029" ht="12.75">
      <c r="D1029" s="56"/>
    </row>
    <row r="1030" ht="12.75">
      <c r="D1030" s="56"/>
    </row>
    <row r="1031" ht="12.75">
      <c r="D1031" s="56"/>
    </row>
    <row r="1032" ht="12.75">
      <c r="D1032" s="56"/>
    </row>
    <row r="1033" ht="12.75">
      <c r="D1033" s="56"/>
    </row>
    <row r="1034" ht="12.75">
      <c r="D1034" s="56"/>
    </row>
    <row r="1035" ht="12.75">
      <c r="D1035" s="56"/>
    </row>
    <row r="1036" ht="12.75">
      <c r="D1036" s="56"/>
    </row>
    <row r="1037" ht="12.75">
      <c r="D1037" s="56"/>
    </row>
    <row r="1038" ht="12.75">
      <c r="D1038" s="56"/>
    </row>
    <row r="1039" ht="12.75">
      <c r="D1039" s="56"/>
    </row>
    <row r="1040" ht="12.75">
      <c r="D1040" s="56"/>
    </row>
    <row r="1041" ht="12.75">
      <c r="D1041" s="56"/>
    </row>
    <row r="1042" ht="12.75">
      <c r="D1042" s="56"/>
    </row>
    <row r="1043" ht="12.75">
      <c r="D1043" s="56"/>
    </row>
    <row r="1044" ht="12.75">
      <c r="D1044" s="56"/>
    </row>
    <row r="1045" ht="12.75">
      <c r="D1045" s="56"/>
    </row>
    <row r="1046" ht="12.75">
      <c r="D1046" s="56"/>
    </row>
    <row r="1047" ht="12.75">
      <c r="D1047" s="56"/>
    </row>
    <row r="1048" ht="12.75">
      <c r="D1048" s="56"/>
    </row>
    <row r="1049" ht="12.75">
      <c r="D1049" s="56"/>
    </row>
    <row r="1050" ht="12.75">
      <c r="D1050" s="56"/>
    </row>
    <row r="1051" ht="12.75">
      <c r="D1051" s="56"/>
    </row>
    <row r="1052" ht="12.75">
      <c r="D1052" s="56"/>
    </row>
    <row r="1053" ht="12.75">
      <c r="D1053" s="56"/>
    </row>
    <row r="1054" ht="12.75">
      <c r="D1054" s="56"/>
    </row>
    <row r="1055" ht="12.75">
      <c r="D1055" s="56"/>
    </row>
    <row r="1056" ht="12.75">
      <c r="D1056" s="56"/>
    </row>
    <row r="1057" ht="12.75">
      <c r="D1057" s="56"/>
    </row>
    <row r="1058" ht="12.75">
      <c r="D1058" s="56"/>
    </row>
    <row r="1059" ht="12.75">
      <c r="D1059" s="56"/>
    </row>
    <row r="1060" ht="12.75">
      <c r="D1060" s="56"/>
    </row>
    <row r="1061" ht="12.75">
      <c r="D1061" s="56"/>
    </row>
    <row r="1062" ht="12.75">
      <c r="D1062" s="56"/>
    </row>
    <row r="1063" ht="12.75">
      <c r="D1063" s="56"/>
    </row>
    <row r="1064" ht="12.75">
      <c r="D1064" s="56"/>
    </row>
    <row r="1065" ht="12.75">
      <c r="D1065" s="56"/>
    </row>
    <row r="1066" ht="12.75">
      <c r="D1066" s="56"/>
    </row>
    <row r="1067" ht="12.75">
      <c r="D1067" s="56"/>
    </row>
    <row r="1068" ht="12.75">
      <c r="D1068" s="56"/>
    </row>
    <row r="1069" ht="12.75">
      <c r="D1069" s="56"/>
    </row>
    <row r="1070" ht="12.75">
      <c r="D1070" s="56"/>
    </row>
    <row r="1071" ht="12.75">
      <c r="D1071" s="56"/>
    </row>
    <row r="1072" ht="12.75">
      <c r="D1072" s="56"/>
    </row>
    <row r="1073" ht="12.75">
      <c r="D1073" s="56"/>
    </row>
    <row r="1074" ht="12.75">
      <c r="D1074" s="56"/>
    </row>
    <row r="1075" ht="12.75">
      <c r="D1075" s="56"/>
    </row>
    <row r="1076" ht="12.75">
      <c r="D1076" s="56"/>
    </row>
    <row r="1077" ht="12.75">
      <c r="D1077" s="56"/>
    </row>
    <row r="1078" ht="12.75">
      <c r="D1078" s="56"/>
    </row>
    <row r="1079" ht="12.75">
      <c r="D1079" s="56"/>
    </row>
    <row r="1080" ht="12.75">
      <c r="D1080" s="56"/>
    </row>
    <row r="1081" ht="12.75">
      <c r="D1081" s="56"/>
    </row>
    <row r="1082" ht="12.75">
      <c r="D1082" s="56"/>
    </row>
    <row r="1083" ht="12.75">
      <c r="D1083" s="56"/>
    </row>
    <row r="1084" ht="12.75">
      <c r="D1084" s="56"/>
    </row>
    <row r="1085" ht="12.75">
      <c r="D1085" s="56"/>
    </row>
    <row r="1086" ht="12.75">
      <c r="D1086" s="56"/>
    </row>
    <row r="1087" ht="12.75">
      <c r="D1087" s="56"/>
    </row>
    <row r="1088" ht="12.75">
      <c r="D1088" s="56"/>
    </row>
    <row r="1089" ht="12.75">
      <c r="D1089" s="56"/>
    </row>
    <row r="1090" ht="12.75">
      <c r="D1090" s="56"/>
    </row>
    <row r="1091" ht="12.75">
      <c r="D1091" s="56"/>
    </row>
    <row r="1092" ht="12.75">
      <c r="D1092" s="56"/>
    </row>
    <row r="1093" ht="12.75">
      <c r="D1093" s="56"/>
    </row>
    <row r="1094" ht="12.75">
      <c r="D1094" s="56"/>
    </row>
    <row r="1095" ht="12.75">
      <c r="D1095" s="56"/>
    </row>
    <row r="1096" ht="12.75">
      <c r="D1096" s="56"/>
    </row>
    <row r="1097" ht="12.75">
      <c r="D1097" s="56"/>
    </row>
    <row r="1098" ht="12.75">
      <c r="D1098" s="56"/>
    </row>
    <row r="1099" ht="12.75">
      <c r="D1099" s="56"/>
    </row>
    <row r="1100" ht="12.75">
      <c r="D1100" s="56"/>
    </row>
    <row r="1101" ht="12.75">
      <c r="D1101" s="56"/>
    </row>
    <row r="1102" ht="12.75">
      <c r="D1102" s="56"/>
    </row>
    <row r="1103" ht="12.75">
      <c r="D1103" s="56"/>
    </row>
    <row r="1104" ht="12.75">
      <c r="D1104" s="56"/>
    </row>
    <row r="1105" ht="12.75">
      <c r="D1105" s="56"/>
    </row>
    <row r="1106" ht="12.75">
      <c r="D1106" s="56"/>
    </row>
    <row r="1107" ht="12.75">
      <c r="D1107" s="56"/>
    </row>
    <row r="1108" ht="12.75">
      <c r="D1108" s="56"/>
    </row>
    <row r="1109" ht="12.75">
      <c r="D1109" s="56"/>
    </row>
    <row r="1110" ht="12.75">
      <c r="D1110" s="56"/>
    </row>
    <row r="1111" ht="12.75">
      <c r="D1111" s="56"/>
    </row>
    <row r="1112" ht="12.75">
      <c r="D1112" s="56"/>
    </row>
    <row r="1113" ht="12.75">
      <c r="D1113" s="56"/>
    </row>
    <row r="1114" ht="12.75">
      <c r="D1114" s="56"/>
    </row>
    <row r="1115" ht="12.75">
      <c r="D1115" s="56"/>
    </row>
    <row r="1116" ht="12.75">
      <c r="D1116" s="56"/>
    </row>
    <row r="1117" ht="12.75">
      <c r="D1117" s="56"/>
    </row>
    <row r="1118" ht="12.75">
      <c r="D1118" s="56"/>
    </row>
    <row r="1119" ht="12.75">
      <c r="D1119" s="56"/>
    </row>
    <row r="1120" ht="12.75">
      <c r="D1120" s="56"/>
    </row>
    <row r="1121" ht="12.75">
      <c r="D1121" s="56"/>
    </row>
    <row r="1122" ht="12.75">
      <c r="D1122" s="56"/>
    </row>
    <row r="1123" ht="12.75">
      <c r="D1123" s="56"/>
    </row>
    <row r="1124" ht="12.75">
      <c r="D1124" s="56"/>
    </row>
    <row r="1125" ht="12.75">
      <c r="D1125" s="56"/>
    </row>
    <row r="1126" ht="12.75">
      <c r="D1126" s="56"/>
    </row>
    <row r="1127" ht="12.75">
      <c r="D1127" s="56"/>
    </row>
    <row r="1128" ht="12.75">
      <c r="D1128" s="56"/>
    </row>
    <row r="1129" ht="12.75">
      <c r="D1129" s="56"/>
    </row>
    <row r="1130" ht="12.75">
      <c r="D1130" s="56"/>
    </row>
    <row r="1131" ht="12.75">
      <c r="D1131" s="56"/>
    </row>
    <row r="1132" ht="12.75">
      <c r="D1132" s="56"/>
    </row>
    <row r="1133" ht="12.75">
      <c r="D1133" s="56"/>
    </row>
    <row r="1134" ht="12.75">
      <c r="D1134" s="56"/>
    </row>
    <row r="1135" ht="12.75">
      <c r="D1135" s="56"/>
    </row>
    <row r="1136" ht="12.75">
      <c r="D1136" s="56"/>
    </row>
    <row r="1137" ht="12.75">
      <c r="D1137" s="56"/>
    </row>
    <row r="1138" ht="12.75">
      <c r="D1138" s="56"/>
    </row>
    <row r="1139" ht="12.75">
      <c r="D1139" s="56"/>
    </row>
    <row r="1140" ht="12.75">
      <c r="D1140" s="56"/>
    </row>
    <row r="1141" ht="12.75">
      <c r="D1141" s="56"/>
    </row>
    <row r="1142" ht="12.75">
      <c r="D1142" s="56"/>
    </row>
    <row r="1143" ht="12.75">
      <c r="D1143" s="56"/>
    </row>
    <row r="1144" ht="12.75">
      <c r="D1144" s="56"/>
    </row>
    <row r="1145" ht="12.75">
      <c r="D1145" s="56"/>
    </row>
    <row r="1146" ht="12.75">
      <c r="D1146" s="56"/>
    </row>
    <row r="1147" ht="12.75">
      <c r="D1147" s="56"/>
    </row>
    <row r="1148" ht="12.75">
      <c r="D1148" s="56"/>
    </row>
    <row r="1149" ht="12.75">
      <c r="D1149" s="56"/>
    </row>
    <row r="1150" ht="12.75">
      <c r="D1150" s="56"/>
    </row>
    <row r="1151" ht="12.75">
      <c r="D1151" s="56"/>
    </row>
    <row r="1152" ht="12.75">
      <c r="D1152" s="56"/>
    </row>
    <row r="1153" ht="12.75">
      <c r="D1153" s="56"/>
    </row>
    <row r="1154" ht="12.75">
      <c r="D1154" s="56"/>
    </row>
    <row r="1155" ht="12.75">
      <c r="D1155" s="56"/>
    </row>
    <row r="1156" ht="12.75">
      <c r="D1156" s="56"/>
    </row>
    <row r="1157" ht="12.75">
      <c r="D1157" s="56"/>
    </row>
    <row r="1158" ht="12.75">
      <c r="D1158" s="56"/>
    </row>
    <row r="1159" ht="12.75">
      <c r="D1159" s="56"/>
    </row>
    <row r="1160" ht="12.75">
      <c r="D1160" s="56"/>
    </row>
    <row r="1161" ht="12.75">
      <c r="D1161" s="56"/>
    </row>
    <row r="1162" ht="12.75">
      <c r="D1162" s="56"/>
    </row>
    <row r="1163" ht="12.75">
      <c r="D1163" s="56"/>
    </row>
    <row r="1164" ht="12.75">
      <c r="D1164" s="56"/>
    </row>
    <row r="1165" ht="12.75">
      <c r="D1165" s="56"/>
    </row>
    <row r="1166" ht="12.75">
      <c r="D1166" s="56"/>
    </row>
    <row r="1167" ht="12.75">
      <c r="D1167" s="56"/>
    </row>
    <row r="1168" ht="12.75">
      <c r="D1168" s="56"/>
    </row>
    <row r="1169" ht="12.75">
      <c r="D1169" s="56"/>
    </row>
    <row r="1170" ht="12.75">
      <c r="D1170" s="56"/>
    </row>
    <row r="1171" ht="12.75">
      <c r="D1171" s="56"/>
    </row>
    <row r="1172" ht="12.75">
      <c r="D1172" s="56"/>
    </row>
    <row r="1173" ht="12.75">
      <c r="D1173" s="56"/>
    </row>
    <row r="1174" ht="12.75">
      <c r="D1174" s="56"/>
    </row>
    <row r="1175" ht="12.75">
      <c r="D1175" s="56"/>
    </row>
    <row r="1176" ht="12.75">
      <c r="D1176" s="56"/>
    </row>
    <row r="1177" ht="12.75">
      <c r="D1177" s="56"/>
    </row>
    <row r="1178" ht="12.75">
      <c r="D1178" s="56"/>
    </row>
    <row r="1179" ht="12.75">
      <c r="D1179" s="56"/>
    </row>
    <row r="1180" ht="12.75">
      <c r="D1180" s="56"/>
    </row>
    <row r="1181" ht="12.75">
      <c r="D1181" s="56"/>
    </row>
    <row r="1182" ht="12.75">
      <c r="D1182" s="56"/>
    </row>
    <row r="1183" ht="12.75">
      <c r="D1183" s="56"/>
    </row>
    <row r="1184" ht="12.75">
      <c r="D1184" s="56"/>
    </row>
    <row r="1185" ht="12.75">
      <c r="D1185" s="56"/>
    </row>
    <row r="1186" ht="12.75">
      <c r="D1186" s="56"/>
    </row>
    <row r="1187" ht="12.75">
      <c r="D1187" s="56"/>
    </row>
    <row r="1188" ht="12.75">
      <c r="D1188" s="56"/>
    </row>
    <row r="1189" ht="12.75">
      <c r="D1189" s="56"/>
    </row>
    <row r="1190" ht="12.75">
      <c r="D1190" s="56"/>
    </row>
    <row r="1191" ht="12.75">
      <c r="D1191" s="56"/>
    </row>
    <row r="1192" ht="12.75">
      <c r="D1192" s="56"/>
    </row>
    <row r="1193" ht="12.75">
      <c r="D1193" s="56"/>
    </row>
    <row r="1194" ht="12.75">
      <c r="D1194" s="56"/>
    </row>
    <row r="1195" ht="12.75">
      <c r="D1195" s="56"/>
    </row>
    <row r="1196" ht="12.75">
      <c r="D1196" s="56"/>
    </row>
    <row r="1197" ht="12.75">
      <c r="D1197" s="56"/>
    </row>
    <row r="1198" ht="12.75">
      <c r="D1198" s="56"/>
    </row>
    <row r="1199" ht="12.75">
      <c r="D1199" s="56"/>
    </row>
    <row r="1200" ht="12.75">
      <c r="D1200" s="56"/>
    </row>
    <row r="1201" ht="12.75">
      <c r="D1201" s="56"/>
    </row>
    <row r="1202" ht="12.75">
      <c r="D1202" s="56"/>
    </row>
    <row r="1203" ht="12.75">
      <c r="D1203" s="56"/>
    </row>
    <row r="1204" ht="12.75">
      <c r="D1204" s="56"/>
    </row>
    <row r="1205" ht="12.75">
      <c r="D1205" s="56"/>
    </row>
    <row r="1206" ht="12.75">
      <c r="D1206" s="56"/>
    </row>
    <row r="1207" ht="12.75">
      <c r="D1207" s="56"/>
    </row>
    <row r="1208" ht="12.75">
      <c r="D1208" s="56"/>
    </row>
    <row r="1209" ht="12.75">
      <c r="D1209" s="56"/>
    </row>
    <row r="1210" ht="12.75">
      <c r="D1210" s="56"/>
    </row>
    <row r="1211" ht="12.75">
      <c r="D1211" s="56"/>
    </row>
    <row r="1212" ht="12.75">
      <c r="D1212" s="56"/>
    </row>
    <row r="1213" ht="12.75">
      <c r="D1213" s="56"/>
    </row>
    <row r="1214" ht="12.75">
      <c r="D1214" s="56"/>
    </row>
    <row r="1215" ht="12.75">
      <c r="D1215" s="56"/>
    </row>
    <row r="1216" ht="12.75">
      <c r="D1216" s="56"/>
    </row>
    <row r="1217" ht="12.75">
      <c r="D1217" s="56"/>
    </row>
    <row r="1218" ht="12.75">
      <c r="D1218" s="56"/>
    </row>
    <row r="1219" ht="12.75">
      <c r="D1219" s="56"/>
    </row>
    <row r="1220" ht="12.75">
      <c r="D1220" s="56"/>
    </row>
    <row r="1221" ht="12.75">
      <c r="D1221" s="56"/>
    </row>
    <row r="1222" ht="12.75">
      <c r="D1222" s="56"/>
    </row>
    <row r="1223" ht="12.75">
      <c r="D1223" s="56"/>
    </row>
    <row r="1224" ht="12.75">
      <c r="D1224" s="56"/>
    </row>
    <row r="1225" ht="12.75">
      <c r="D1225" s="56"/>
    </row>
    <row r="1226" ht="12.75">
      <c r="D1226" s="56"/>
    </row>
    <row r="1227" ht="12.75">
      <c r="D1227" s="56"/>
    </row>
    <row r="1228" ht="12.75">
      <c r="D1228" s="56"/>
    </row>
    <row r="1229" ht="12.75">
      <c r="D1229" s="56"/>
    </row>
    <row r="1230" ht="12.75">
      <c r="D1230" s="56"/>
    </row>
    <row r="1231" ht="12.75">
      <c r="D1231" s="56"/>
    </row>
    <row r="1232" ht="12.75">
      <c r="D1232" s="56"/>
    </row>
    <row r="1233" ht="12.75">
      <c r="D1233" s="56"/>
    </row>
    <row r="1234" ht="12.75">
      <c r="D1234" s="56"/>
    </row>
    <row r="1235" ht="12.75">
      <c r="D1235" s="56"/>
    </row>
    <row r="1236" ht="12.75">
      <c r="D1236" s="56"/>
    </row>
    <row r="1237" ht="12.75">
      <c r="D1237" s="56"/>
    </row>
    <row r="1238" ht="12.75">
      <c r="D1238" s="56"/>
    </row>
    <row r="1239" ht="12.75">
      <c r="D1239" s="56"/>
    </row>
    <row r="1240" ht="12.75">
      <c r="D1240" s="56"/>
    </row>
    <row r="1241" ht="12.75">
      <c r="D1241" s="56"/>
    </row>
    <row r="1242" ht="12.75">
      <c r="D1242" s="56"/>
    </row>
    <row r="1243" ht="12.75">
      <c r="D1243" s="56"/>
    </row>
    <row r="1244" ht="12.75">
      <c r="D1244" s="56"/>
    </row>
    <row r="1245" ht="12.75">
      <c r="D1245" s="56"/>
    </row>
    <row r="1246" ht="12.75">
      <c r="D1246" s="56"/>
    </row>
    <row r="1247" ht="12.75">
      <c r="D1247" s="56"/>
    </row>
    <row r="1248" ht="12.75">
      <c r="D1248" s="56"/>
    </row>
    <row r="1249" ht="12.75">
      <c r="D1249" s="56"/>
    </row>
    <row r="1250" ht="12.75">
      <c r="D1250" s="56"/>
    </row>
    <row r="1251" ht="12.75">
      <c r="D1251" s="56"/>
    </row>
    <row r="1252" ht="12.75">
      <c r="D1252" s="56"/>
    </row>
    <row r="1253" ht="12.75">
      <c r="D1253" s="56"/>
    </row>
    <row r="1254" ht="12.75">
      <c r="D1254" s="56"/>
    </row>
    <row r="1255" ht="12.75">
      <c r="D1255" s="56"/>
    </row>
    <row r="1256" ht="12.75">
      <c r="D1256" s="56"/>
    </row>
    <row r="1257" ht="12.75">
      <c r="D1257" s="56"/>
    </row>
    <row r="1258" ht="12.75">
      <c r="D1258" s="56"/>
    </row>
    <row r="1259" ht="12.75">
      <c r="D1259" s="56"/>
    </row>
    <row r="1260" ht="12.75">
      <c r="D1260" s="56"/>
    </row>
    <row r="1261" ht="12.75">
      <c r="D1261" s="56"/>
    </row>
    <row r="1262" ht="12.75">
      <c r="D1262" s="56"/>
    </row>
    <row r="1263" ht="12.75">
      <c r="D1263" s="56"/>
    </row>
    <row r="1264" ht="12.75">
      <c r="D1264" s="56"/>
    </row>
    <row r="1265" ht="12.75">
      <c r="D1265" s="56"/>
    </row>
    <row r="1266" ht="12.75">
      <c r="D1266" s="56"/>
    </row>
    <row r="1267" ht="12.75">
      <c r="D1267" s="56"/>
    </row>
    <row r="1268" ht="12.75">
      <c r="D1268" s="56"/>
    </row>
    <row r="1269" ht="12.75">
      <c r="D1269" s="56"/>
    </row>
    <row r="1270" ht="12.75">
      <c r="D1270" s="56"/>
    </row>
    <row r="1271" ht="12.75">
      <c r="D1271" s="56"/>
    </row>
    <row r="1272" ht="12.75">
      <c r="D1272" s="56"/>
    </row>
    <row r="1273" ht="12.75">
      <c r="D1273" s="56"/>
    </row>
    <row r="1274" ht="12.75">
      <c r="D1274" s="56"/>
    </row>
    <row r="1275" ht="12.75">
      <c r="D1275" s="56"/>
    </row>
    <row r="1276" ht="12.75">
      <c r="D1276" s="56"/>
    </row>
    <row r="1277" ht="12.75">
      <c r="D1277" s="56"/>
    </row>
    <row r="1278" ht="12.75">
      <c r="D1278" s="56"/>
    </row>
    <row r="1279" ht="12.75">
      <c r="D1279" s="56"/>
    </row>
    <row r="1280" ht="12.75">
      <c r="D1280" s="56"/>
    </row>
    <row r="1281" ht="12.75">
      <c r="D1281" s="56"/>
    </row>
    <row r="1282" ht="12.75">
      <c r="D1282" s="56"/>
    </row>
    <row r="1283" ht="12.75">
      <c r="D1283" s="56"/>
    </row>
    <row r="1284" ht="12.75">
      <c r="D1284" s="56"/>
    </row>
    <row r="1285" ht="12.75">
      <c r="D1285" s="56"/>
    </row>
    <row r="1286" ht="12.75">
      <c r="D1286" s="56"/>
    </row>
    <row r="1287" ht="12.75">
      <c r="D1287" s="56"/>
    </row>
    <row r="1288" ht="12.75">
      <c r="D1288" s="56"/>
    </row>
    <row r="1289" ht="12.75">
      <c r="D1289" s="56"/>
    </row>
    <row r="1290" ht="12.75">
      <c r="D1290" s="56"/>
    </row>
    <row r="1291" ht="12.75">
      <c r="D1291" s="56"/>
    </row>
    <row r="1292" ht="12.75">
      <c r="D1292" s="56"/>
    </row>
    <row r="1293" ht="12.75">
      <c r="D1293" s="56"/>
    </row>
    <row r="1294" ht="12.75">
      <c r="D1294" s="56"/>
    </row>
    <row r="1295" ht="12.75">
      <c r="D1295" s="56"/>
    </row>
    <row r="1296" ht="12.75">
      <c r="D1296" s="56"/>
    </row>
    <row r="1297" ht="12.75">
      <c r="D1297" s="56"/>
    </row>
    <row r="1298" ht="12.75">
      <c r="D1298" s="56"/>
    </row>
    <row r="1299" ht="12.75">
      <c r="D1299" s="56"/>
    </row>
    <row r="1300" ht="12.75">
      <c r="D1300" s="56"/>
    </row>
    <row r="1301" ht="12.75">
      <c r="D1301" s="56"/>
    </row>
    <row r="1302" ht="12.75">
      <c r="D1302" s="56"/>
    </row>
    <row r="1303" ht="12.75">
      <c r="D1303" s="56"/>
    </row>
    <row r="1304" ht="12.75">
      <c r="D1304" s="56"/>
    </row>
    <row r="1305" ht="12.75">
      <c r="D1305" s="56"/>
    </row>
    <row r="1306" ht="12.75">
      <c r="D1306" s="56"/>
    </row>
    <row r="1307" ht="12.75">
      <c r="D1307" s="56"/>
    </row>
    <row r="1308" ht="12.75">
      <c r="D1308" s="56"/>
    </row>
    <row r="1309" ht="12.75">
      <c r="D1309" s="56"/>
    </row>
    <row r="1310" ht="12.75">
      <c r="D1310" s="56"/>
    </row>
    <row r="1311" ht="12.75">
      <c r="D1311" s="56"/>
    </row>
    <row r="1312" ht="12.75">
      <c r="D1312" s="56"/>
    </row>
    <row r="1313" ht="12.75">
      <c r="D1313" s="56"/>
    </row>
    <row r="1314" ht="12.75">
      <c r="D1314" s="56"/>
    </row>
    <row r="1315" ht="12.75">
      <c r="D1315" s="56"/>
    </row>
    <row r="1316" ht="12.75">
      <c r="D1316" s="56"/>
    </row>
    <row r="1317" ht="12.75">
      <c r="D1317" s="56"/>
    </row>
    <row r="1318" ht="12.75">
      <c r="D1318" s="56"/>
    </row>
    <row r="1319" ht="12.75">
      <c r="D1319" s="56"/>
    </row>
    <row r="1320" ht="12.75">
      <c r="D1320" s="56"/>
    </row>
    <row r="1321" ht="12.75">
      <c r="D1321" s="56"/>
    </row>
    <row r="1322" ht="12.75">
      <c r="D1322" s="56"/>
    </row>
    <row r="1323" ht="12.75">
      <c r="D1323" s="56"/>
    </row>
    <row r="1324" ht="12.75">
      <c r="D1324" s="56"/>
    </row>
    <row r="1325" ht="12.75">
      <c r="D1325" s="56"/>
    </row>
    <row r="1326" ht="12.75">
      <c r="D1326" s="56"/>
    </row>
    <row r="1327" ht="12.75">
      <c r="D1327" s="56"/>
    </row>
    <row r="1328" ht="12.75">
      <c r="D1328" s="56"/>
    </row>
    <row r="1329" ht="12.75">
      <c r="D1329" s="56"/>
    </row>
    <row r="1330" ht="12.75">
      <c r="D1330" s="56"/>
    </row>
    <row r="1331" ht="12.75">
      <c r="D1331" s="56"/>
    </row>
    <row r="1332" ht="12.75">
      <c r="D1332" s="56"/>
    </row>
    <row r="1333" ht="12.75">
      <c r="D1333" s="56"/>
    </row>
    <row r="1334" ht="12.75">
      <c r="D1334" s="56"/>
    </row>
    <row r="1335" ht="12.75">
      <c r="D1335" s="56"/>
    </row>
    <row r="1336" ht="12.75">
      <c r="D1336" s="56"/>
    </row>
    <row r="1337" ht="12.75">
      <c r="D1337" s="56"/>
    </row>
    <row r="1338" ht="12.75">
      <c r="D1338" s="56"/>
    </row>
    <row r="1339" ht="12.75">
      <c r="D1339" s="56"/>
    </row>
    <row r="1340" ht="12.75">
      <c r="D1340" s="56"/>
    </row>
    <row r="1341" ht="12.75">
      <c r="D1341" s="56"/>
    </row>
    <row r="1342" ht="12.75">
      <c r="D1342" s="56"/>
    </row>
    <row r="1343" ht="12.75">
      <c r="D1343" s="56"/>
    </row>
    <row r="1344" ht="12.75">
      <c r="D1344" s="56"/>
    </row>
    <row r="1345" ht="12.75">
      <c r="D1345" s="56"/>
    </row>
    <row r="1346" ht="12.75">
      <c r="D1346" s="56"/>
    </row>
    <row r="1347" ht="12.75">
      <c r="D1347" s="56"/>
    </row>
    <row r="1348" ht="12.75">
      <c r="D1348" s="56"/>
    </row>
    <row r="1349" ht="12.75">
      <c r="D1349" s="56"/>
    </row>
    <row r="1350" ht="12.75">
      <c r="D1350" s="56"/>
    </row>
    <row r="1351" ht="12.75">
      <c r="D1351" s="56"/>
    </row>
    <row r="1352" ht="12.75">
      <c r="D1352" s="56"/>
    </row>
    <row r="1353" ht="12.75">
      <c r="D1353" s="56"/>
    </row>
    <row r="1354" ht="12.75">
      <c r="D1354" s="56"/>
    </row>
    <row r="1355" ht="12.75">
      <c r="D1355" s="56"/>
    </row>
    <row r="1356" ht="12.75">
      <c r="D1356" s="56"/>
    </row>
    <row r="1357" ht="12.75">
      <c r="D1357" s="56"/>
    </row>
    <row r="1358" ht="12.75">
      <c r="D1358" s="56"/>
    </row>
    <row r="1359" ht="12.75">
      <c r="D1359" s="56"/>
    </row>
    <row r="1360" ht="12.75">
      <c r="D1360" s="56"/>
    </row>
    <row r="1361" ht="12.75">
      <c r="D1361" s="56"/>
    </row>
    <row r="1362" ht="12.75">
      <c r="D1362" s="56"/>
    </row>
    <row r="1363" ht="12.75">
      <c r="D1363" s="56"/>
    </row>
    <row r="1364" ht="12.75">
      <c r="D1364" s="56"/>
    </row>
    <row r="1365" ht="12.75">
      <c r="D1365" s="56"/>
    </row>
    <row r="1366" ht="12.75">
      <c r="D1366" s="56"/>
    </row>
    <row r="1367" ht="12.75">
      <c r="D1367" s="56"/>
    </row>
    <row r="1368" ht="12.75">
      <c r="D1368" s="56"/>
    </row>
    <row r="1369" ht="12.75">
      <c r="D1369" s="56"/>
    </row>
    <row r="1370" ht="12.75">
      <c r="D1370" s="56"/>
    </row>
    <row r="1371" ht="12.75">
      <c r="D1371" s="56"/>
    </row>
    <row r="1372" ht="12.75">
      <c r="D1372" s="56"/>
    </row>
    <row r="1373" ht="12.75">
      <c r="D1373" s="56"/>
    </row>
    <row r="1374" ht="12.75">
      <c r="D1374" s="56"/>
    </row>
    <row r="1375" ht="12.75">
      <c r="D1375" s="56"/>
    </row>
    <row r="1376" ht="12.75">
      <c r="D1376" s="56"/>
    </row>
    <row r="1377" ht="12.75">
      <c r="D1377" s="56"/>
    </row>
    <row r="1378" ht="12.75">
      <c r="D1378" s="56"/>
    </row>
    <row r="1379" ht="12.75">
      <c r="D1379" s="56"/>
    </row>
  </sheetData>
  <sheetProtection password="E216" sheet="1" objects="1" scenarios="1"/>
  <mergeCells count="3">
    <mergeCell ref="B2:F2"/>
    <mergeCell ref="Q2:R2"/>
    <mergeCell ref="U2:Z2"/>
  </mergeCells>
  <conditionalFormatting sqref="P6:P242">
    <cfRule type="cellIs" priority="1" dxfId="0" operator="equal" stopIfTrue="1">
      <formula>"EX"</formula>
    </cfRule>
    <cfRule type="cellIs" priority="2" dxfId="1" operator="equal" stopIfTrue="1">
      <formula>"A"</formula>
    </cfRule>
    <cfRule type="cellIs" priority="3" dxfId="2" operator="equal" stopIfTrue="1">
      <formula>"B"</formula>
    </cfRule>
  </conditionalFormatting>
  <dataValidations count="4">
    <dataValidation type="list" allowBlank="1" showInputMessage="1" showErrorMessage="1" sqref="K6:L205">
      <formula1>$AD$7:$AD$11</formula1>
    </dataValidation>
    <dataValidation type="list" allowBlank="1" showInputMessage="1" showErrorMessage="1" sqref="Q6:Q205">
      <formula1>$AE$9:$AE$16</formula1>
    </dataValidation>
    <dataValidation type="list" allowBlank="1" showInputMessage="1" showErrorMessage="1" sqref="I6:I205">
      <formula1>$AE$7:$AE$8</formula1>
    </dataValidation>
    <dataValidation type="list" allowBlank="1" showInputMessage="1" showErrorMessage="1" sqref="C6:C206">
      <formula1>$AC$7:$AC$16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J283"/>
  <sheetViews>
    <sheetView workbookViewId="0" topLeftCell="A1">
      <selection activeCell="E3" sqref="E3"/>
    </sheetView>
  </sheetViews>
  <sheetFormatPr defaultColWidth="9.140625" defaultRowHeight="12.75"/>
  <cols>
    <col min="1" max="1" width="1.421875" style="59" customWidth="1"/>
    <col min="2" max="2" width="2.8515625" style="57" customWidth="1"/>
    <col min="3" max="5" width="3.421875" style="57" customWidth="1"/>
    <col min="6" max="6" width="12.421875" style="57" customWidth="1"/>
    <col min="7" max="12" width="9.140625" style="57" customWidth="1"/>
    <col min="13" max="13" width="9.8515625" style="57" customWidth="1"/>
    <col min="14" max="14" width="4.7109375" style="57" customWidth="1"/>
    <col min="15" max="15" width="14.00390625" style="57" customWidth="1"/>
    <col min="16" max="16" width="5.28125" style="57" customWidth="1"/>
    <col min="17" max="20" width="9.140625" style="57" customWidth="1"/>
    <col min="21" max="62" width="9.140625" style="59" customWidth="1"/>
    <col min="63" max="16384" width="9.140625" style="57" customWidth="1"/>
  </cols>
  <sheetData>
    <row r="1" s="59" customFormat="1" ht="5.25" customHeight="1"/>
    <row r="2" spans="17:20" ht="6" customHeight="1">
      <c r="Q2" s="93"/>
      <c r="R2" s="92"/>
      <c r="S2" s="92"/>
      <c r="T2" s="92"/>
    </row>
    <row r="3" spans="17:20" ht="12.75">
      <c r="Q3" s="94" t="s">
        <v>355</v>
      </c>
      <c r="R3" s="92"/>
      <c r="S3" s="92"/>
      <c r="T3" s="92"/>
    </row>
    <row r="4" spans="17:20" ht="12.75">
      <c r="Q4" s="95" t="s">
        <v>356</v>
      </c>
      <c r="R4" s="92"/>
      <c r="S4" s="92"/>
      <c r="T4" s="92"/>
    </row>
    <row r="5" spans="3:20" ht="12.75">
      <c r="C5" s="91" t="s">
        <v>354</v>
      </c>
      <c r="Q5" s="95" t="s">
        <v>358</v>
      </c>
      <c r="R5" s="92"/>
      <c r="S5" s="92"/>
      <c r="T5" s="92"/>
    </row>
    <row r="6" spans="3:20" ht="20.25" customHeight="1">
      <c r="C6" s="87" t="s">
        <v>245</v>
      </c>
      <c r="Q6" s="96" t="s">
        <v>357</v>
      </c>
      <c r="R6" s="92"/>
      <c r="S6" s="92"/>
      <c r="T6" s="92"/>
    </row>
    <row r="7" spans="17:20" ht="3.75" customHeight="1">
      <c r="Q7" s="92"/>
      <c r="R7" s="92"/>
      <c r="S7" s="92"/>
      <c r="T7" s="92"/>
    </row>
    <row r="8" spans="1:62" s="61" customFormat="1" ht="17.25" customHeight="1">
      <c r="A8" s="60"/>
      <c r="C8" s="87" t="s">
        <v>246</v>
      </c>
      <c r="Q8" s="95" t="s">
        <v>359</v>
      </c>
      <c r="R8" s="97" t="s">
        <v>360</v>
      </c>
      <c r="S8" s="98"/>
      <c r="T8" s="98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</row>
    <row r="9" spans="1:62" s="61" customFormat="1" ht="16.5" customHeight="1">
      <c r="A9" s="60"/>
      <c r="C9" s="61" t="s">
        <v>362</v>
      </c>
      <c r="Q9" s="95" t="s">
        <v>361</v>
      </c>
      <c r="R9" s="97" t="s">
        <v>363</v>
      </c>
      <c r="S9" s="98"/>
      <c r="T9" s="98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</row>
    <row r="10" spans="1:62" s="61" customFormat="1" ht="16.5" customHeight="1">
      <c r="A10" s="60"/>
      <c r="C10" s="61" t="s">
        <v>261</v>
      </c>
      <c r="Q10" s="95"/>
      <c r="R10" s="98"/>
      <c r="S10" s="98"/>
      <c r="T10" s="98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</row>
    <row r="11" spans="1:62" s="61" customFormat="1" ht="16.5" customHeight="1">
      <c r="A11" s="60"/>
      <c r="D11" s="63" t="s">
        <v>278</v>
      </c>
      <c r="Q11" s="99"/>
      <c r="R11" s="85"/>
      <c r="S11" s="85"/>
      <c r="T11" s="85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</row>
    <row r="12" spans="1:62" s="61" customFormat="1" ht="16.5" customHeight="1">
      <c r="A12" s="60"/>
      <c r="E12" s="63" t="s">
        <v>232</v>
      </c>
      <c r="G12" s="61" t="s">
        <v>337</v>
      </c>
      <c r="Q12" s="99"/>
      <c r="R12" s="85"/>
      <c r="S12" s="85"/>
      <c r="T12" s="85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</row>
    <row r="13" spans="1:62" s="61" customFormat="1" ht="16.5" customHeight="1">
      <c r="A13" s="60"/>
      <c r="E13" s="63" t="s">
        <v>212</v>
      </c>
      <c r="G13" s="61" t="s">
        <v>338</v>
      </c>
      <c r="Q13" s="99"/>
      <c r="R13" s="85"/>
      <c r="S13" s="85"/>
      <c r="T13" s="85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</row>
    <row r="14" spans="1:62" s="61" customFormat="1" ht="16.5" customHeight="1">
      <c r="A14" s="60"/>
      <c r="E14" s="63" t="s">
        <v>231</v>
      </c>
      <c r="G14" s="61" t="s">
        <v>247</v>
      </c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</row>
    <row r="15" spans="1:62" s="61" customFormat="1" ht="16.5" customHeight="1">
      <c r="A15" s="60"/>
      <c r="E15" s="63" t="s">
        <v>210</v>
      </c>
      <c r="G15" s="61" t="s">
        <v>248</v>
      </c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</row>
    <row r="16" spans="1:62" s="61" customFormat="1" ht="16.5" customHeight="1">
      <c r="A16" s="60"/>
      <c r="E16" s="63" t="s">
        <v>233</v>
      </c>
      <c r="G16" s="61" t="s">
        <v>249</v>
      </c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</row>
    <row r="17" ht="4.5" customHeight="1"/>
    <row r="18" ht="16.5" customHeight="1">
      <c r="C18" s="87" t="s">
        <v>262</v>
      </c>
    </row>
    <row r="19" spans="3:6" ht="16.5" customHeight="1">
      <c r="C19" s="64" t="s">
        <v>263</v>
      </c>
      <c r="E19" s="61"/>
      <c r="F19" s="61"/>
    </row>
    <row r="20" spans="4:7" ht="16.5" customHeight="1">
      <c r="D20" s="61"/>
      <c r="E20" s="65" t="s">
        <v>281</v>
      </c>
      <c r="F20" s="61"/>
      <c r="G20" s="61"/>
    </row>
    <row r="21" spans="4:7" ht="16.5" customHeight="1">
      <c r="D21" s="61" t="s">
        <v>243</v>
      </c>
      <c r="E21" s="61"/>
      <c r="F21" s="61"/>
      <c r="G21" s="61"/>
    </row>
    <row r="22" spans="4:7" ht="16.5" customHeight="1">
      <c r="D22" s="61"/>
      <c r="E22" s="63" t="s">
        <v>339</v>
      </c>
      <c r="F22" s="61"/>
      <c r="G22" s="61"/>
    </row>
    <row r="23" spans="4:7" ht="16.5" customHeight="1">
      <c r="D23" s="61"/>
      <c r="F23" s="65" t="s">
        <v>242</v>
      </c>
      <c r="G23" s="61"/>
    </row>
    <row r="24" spans="5:8" ht="16.5" customHeight="1">
      <c r="E24" s="63" t="s">
        <v>279</v>
      </c>
      <c r="G24" s="61"/>
      <c r="H24" s="67"/>
    </row>
    <row r="25" ht="16.5" customHeight="1">
      <c r="F25" s="65" t="s">
        <v>265</v>
      </c>
    </row>
    <row r="26" spans="5:8" ht="16.5" customHeight="1">
      <c r="E26" s="63" t="s">
        <v>340</v>
      </c>
      <c r="G26" s="61"/>
      <c r="H26" s="67"/>
    </row>
    <row r="27" ht="16.5" customHeight="1">
      <c r="F27" s="65" t="s">
        <v>266</v>
      </c>
    </row>
    <row r="28" spans="1:62" s="61" customFormat="1" ht="16.5" customHeight="1">
      <c r="A28" s="60"/>
      <c r="E28" s="63" t="s">
        <v>264</v>
      </c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</row>
    <row r="29" spans="1:62" s="61" customFormat="1" ht="16.5" customHeight="1">
      <c r="A29" s="60"/>
      <c r="E29" s="63"/>
      <c r="F29" s="65" t="s">
        <v>280</v>
      </c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</row>
    <row r="30" spans="1:62" s="61" customFormat="1" ht="16.5" customHeight="1">
      <c r="A30" s="60"/>
      <c r="D30" s="61" t="s">
        <v>341</v>
      </c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</row>
    <row r="31" spans="1:62" s="61" customFormat="1" ht="4.5" customHeight="1">
      <c r="A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</row>
    <row r="32" spans="1:62" s="61" customFormat="1" ht="16.5" customHeight="1">
      <c r="A32" s="60"/>
      <c r="D32" s="62" t="s">
        <v>270</v>
      </c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</row>
    <row r="33" spans="1:62" s="61" customFormat="1" ht="16.5" customHeight="1">
      <c r="A33" s="60"/>
      <c r="D33" s="64" t="s">
        <v>275</v>
      </c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</row>
    <row r="34" spans="1:62" s="61" customFormat="1" ht="16.5" customHeight="1">
      <c r="A34" s="60"/>
      <c r="F34" s="68" t="s">
        <v>342</v>
      </c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</row>
    <row r="35" spans="1:62" s="61" customFormat="1" ht="16.5" customHeight="1">
      <c r="A35" s="60"/>
      <c r="D35" s="61" t="s">
        <v>271</v>
      </c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</row>
    <row r="36" spans="1:62" s="61" customFormat="1" ht="16.5" customHeight="1">
      <c r="A36" s="60"/>
      <c r="E36" s="63" t="s">
        <v>272</v>
      </c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</row>
    <row r="37" spans="1:62" s="61" customFormat="1" ht="16.5" customHeight="1">
      <c r="A37" s="60"/>
      <c r="E37" s="63"/>
      <c r="F37" s="65" t="s">
        <v>273</v>
      </c>
      <c r="H37" s="61" t="s">
        <v>250</v>
      </c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</row>
    <row r="38" spans="1:62" s="61" customFormat="1" ht="16.5" customHeight="1">
      <c r="A38" s="60"/>
      <c r="F38" s="65" t="s">
        <v>274</v>
      </c>
      <c r="H38" s="61" t="s">
        <v>251</v>
      </c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</row>
    <row r="39" spans="1:62" s="61" customFormat="1" ht="16.5" customHeight="1">
      <c r="A39" s="60"/>
      <c r="E39" s="63" t="s">
        <v>343</v>
      </c>
      <c r="G39" s="57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</row>
    <row r="40" spans="1:62" s="61" customFormat="1" ht="16.5" customHeight="1">
      <c r="A40" s="60"/>
      <c r="E40" s="89" t="s">
        <v>332</v>
      </c>
      <c r="G40" s="57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</row>
    <row r="41" spans="1:62" s="61" customFormat="1" ht="16.5" customHeight="1">
      <c r="A41" s="60"/>
      <c r="F41" s="65" t="s">
        <v>244</v>
      </c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</row>
    <row r="42" ht="8.25" customHeight="1"/>
    <row r="43" ht="16.5" customHeight="1">
      <c r="C43" s="87" t="s">
        <v>282</v>
      </c>
    </row>
    <row r="44" spans="1:62" s="61" customFormat="1" ht="16.5" customHeight="1">
      <c r="A44" s="60"/>
      <c r="C44" s="61" t="s">
        <v>283</v>
      </c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</row>
    <row r="45" spans="1:62" s="61" customFormat="1" ht="16.5" customHeight="1">
      <c r="A45" s="60"/>
      <c r="D45" s="63" t="s">
        <v>284</v>
      </c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</row>
    <row r="46" spans="1:62" s="61" customFormat="1" ht="16.5" customHeight="1">
      <c r="A46" s="60"/>
      <c r="E46" s="61" t="s">
        <v>344</v>
      </c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</row>
    <row r="47" spans="1:62" s="61" customFormat="1" ht="16.5" customHeight="1" thickBot="1">
      <c r="A47" s="60"/>
      <c r="F47" s="65" t="s">
        <v>291</v>
      </c>
      <c r="G47" s="65" t="s">
        <v>292</v>
      </c>
      <c r="H47" s="65"/>
      <c r="I47" s="65"/>
      <c r="J47" s="65"/>
      <c r="K47" s="65"/>
      <c r="L47" s="65"/>
      <c r="M47" s="65"/>
      <c r="N47" s="118" t="s">
        <v>293</v>
      </c>
      <c r="O47" s="118"/>
      <c r="P47" s="118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</row>
    <row r="48" spans="1:62" s="61" customFormat="1" ht="16.5" customHeight="1">
      <c r="A48" s="60"/>
      <c r="F48" s="63" t="s">
        <v>5</v>
      </c>
      <c r="G48" s="63" t="s">
        <v>345</v>
      </c>
      <c r="O48" s="82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</row>
    <row r="49" spans="1:62" s="61" customFormat="1" ht="16.5" customHeight="1">
      <c r="A49" s="60"/>
      <c r="F49" s="63" t="s">
        <v>6</v>
      </c>
      <c r="G49" s="63" t="s">
        <v>285</v>
      </c>
      <c r="O49" s="83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</row>
    <row r="50" spans="1:62" s="61" customFormat="1" ht="16.5" customHeight="1">
      <c r="A50" s="60"/>
      <c r="F50" s="63" t="s">
        <v>7</v>
      </c>
      <c r="G50" s="63" t="s">
        <v>286</v>
      </c>
      <c r="O50" s="83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</row>
    <row r="51" spans="1:62" s="61" customFormat="1" ht="16.5" customHeight="1">
      <c r="A51" s="60"/>
      <c r="F51" s="63" t="s">
        <v>8</v>
      </c>
      <c r="G51" s="63" t="s">
        <v>287</v>
      </c>
      <c r="O51" s="83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</row>
    <row r="52" spans="1:62" s="61" customFormat="1" ht="16.5" customHeight="1" thickBot="1">
      <c r="A52" s="60"/>
      <c r="F52" s="63" t="s">
        <v>9</v>
      </c>
      <c r="G52" s="63" t="s">
        <v>288</v>
      </c>
      <c r="O52" s="84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</row>
    <row r="53" spans="1:62" s="61" customFormat="1" ht="16.5" customHeight="1">
      <c r="A53" s="60"/>
      <c r="D53" s="63" t="s">
        <v>289</v>
      </c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</row>
    <row r="54" spans="1:62" s="61" customFormat="1" ht="16.5" customHeight="1">
      <c r="A54" s="60"/>
      <c r="D54" s="86" t="s">
        <v>290</v>
      </c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</row>
    <row r="55" spans="1:62" s="61" customFormat="1" ht="16.5" customHeight="1">
      <c r="A55" s="60"/>
      <c r="F55" s="65" t="s">
        <v>291</v>
      </c>
      <c r="G55" s="65" t="s">
        <v>292</v>
      </c>
      <c r="H55" s="65"/>
      <c r="I55" s="65"/>
      <c r="J55" s="65"/>
      <c r="K55" s="65"/>
      <c r="L55" s="65"/>
      <c r="M55" s="65"/>
      <c r="N55" s="118" t="s">
        <v>293</v>
      </c>
      <c r="O55" s="118"/>
      <c r="P55" s="118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</row>
    <row r="56" spans="1:62" s="61" customFormat="1" ht="16.5" customHeight="1" thickBot="1">
      <c r="A56" s="60"/>
      <c r="E56" s="63" t="s">
        <v>232</v>
      </c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</row>
    <row r="57" spans="1:62" s="61" customFormat="1" ht="16.5" customHeight="1">
      <c r="A57" s="60"/>
      <c r="F57" s="63" t="s">
        <v>5</v>
      </c>
      <c r="G57" s="61" t="s">
        <v>294</v>
      </c>
      <c r="O57" s="82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</row>
    <row r="58" spans="1:62" s="61" customFormat="1" ht="16.5" customHeight="1">
      <c r="A58" s="60"/>
      <c r="F58" s="63" t="s">
        <v>6</v>
      </c>
      <c r="G58" s="61" t="s">
        <v>295</v>
      </c>
      <c r="O58" s="83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</row>
    <row r="59" spans="1:62" s="61" customFormat="1" ht="16.5" customHeight="1">
      <c r="A59" s="60"/>
      <c r="F59" s="63" t="s">
        <v>7</v>
      </c>
      <c r="G59" s="61" t="s">
        <v>296</v>
      </c>
      <c r="O59" s="83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</row>
    <row r="60" spans="1:62" s="61" customFormat="1" ht="16.5" customHeight="1">
      <c r="A60" s="60"/>
      <c r="F60" s="63" t="s">
        <v>8</v>
      </c>
      <c r="G60" s="61" t="s">
        <v>297</v>
      </c>
      <c r="O60" s="83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</row>
    <row r="61" spans="1:62" s="61" customFormat="1" ht="16.5" customHeight="1" thickBot="1">
      <c r="A61" s="60"/>
      <c r="F61" s="63" t="s">
        <v>9</v>
      </c>
      <c r="G61" s="61" t="s">
        <v>298</v>
      </c>
      <c r="O61" s="84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</row>
    <row r="62" spans="1:62" s="61" customFormat="1" ht="16.5" customHeight="1" thickBot="1">
      <c r="A62" s="60"/>
      <c r="E62" s="63" t="s">
        <v>212</v>
      </c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</row>
    <row r="63" spans="1:62" s="61" customFormat="1" ht="16.5" customHeight="1">
      <c r="A63" s="60"/>
      <c r="F63" s="63" t="s">
        <v>5</v>
      </c>
      <c r="G63" s="61" t="s">
        <v>299</v>
      </c>
      <c r="O63" s="82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</row>
    <row r="64" spans="1:62" s="61" customFormat="1" ht="16.5" customHeight="1">
      <c r="A64" s="60"/>
      <c r="F64" s="63" t="s">
        <v>6</v>
      </c>
      <c r="G64" s="61" t="s">
        <v>300</v>
      </c>
      <c r="O64" s="83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</row>
    <row r="65" spans="1:62" s="61" customFormat="1" ht="16.5" customHeight="1">
      <c r="A65" s="60"/>
      <c r="F65" s="63" t="s">
        <v>7</v>
      </c>
      <c r="G65" s="61" t="s">
        <v>303</v>
      </c>
      <c r="O65" s="83"/>
      <c r="Q65" s="121" t="s">
        <v>346</v>
      </c>
      <c r="R65" s="121"/>
      <c r="S65" s="121"/>
      <c r="T65" s="121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</row>
    <row r="66" spans="1:62" s="61" customFormat="1" ht="16.5" customHeight="1">
      <c r="A66" s="60"/>
      <c r="F66" s="63" t="s">
        <v>8</v>
      </c>
      <c r="G66" s="61" t="s">
        <v>301</v>
      </c>
      <c r="O66" s="83"/>
      <c r="Q66" s="121"/>
      <c r="R66" s="121"/>
      <c r="S66" s="121"/>
      <c r="T66" s="121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</row>
    <row r="67" spans="1:62" s="61" customFormat="1" ht="16.5" customHeight="1" thickBot="1">
      <c r="A67" s="60"/>
      <c r="F67" s="63" t="s">
        <v>9</v>
      </c>
      <c r="G67" s="61" t="s">
        <v>302</v>
      </c>
      <c r="O67" s="84"/>
      <c r="Q67" s="121"/>
      <c r="R67" s="121"/>
      <c r="S67" s="121"/>
      <c r="T67" s="121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</row>
    <row r="68" spans="1:62" s="61" customFormat="1" ht="16.5" customHeight="1" thickBot="1">
      <c r="A68" s="60"/>
      <c r="E68" s="63" t="s">
        <v>304</v>
      </c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</row>
    <row r="69" spans="1:62" s="61" customFormat="1" ht="16.5" customHeight="1">
      <c r="A69" s="60"/>
      <c r="F69" s="63" t="s">
        <v>5</v>
      </c>
      <c r="G69" s="61" t="s">
        <v>307</v>
      </c>
      <c r="O69" s="82"/>
      <c r="Q69" s="119" t="s">
        <v>310</v>
      </c>
      <c r="R69" s="120"/>
      <c r="S69" s="120"/>
      <c r="T69" s="85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</row>
    <row r="70" spans="1:62" s="61" customFormat="1" ht="16.5" customHeight="1">
      <c r="A70" s="60"/>
      <c r="F70" s="63" t="s">
        <v>6</v>
      </c>
      <c r="G70" s="61" t="s">
        <v>305</v>
      </c>
      <c r="O70" s="83"/>
      <c r="Q70" s="120"/>
      <c r="R70" s="120"/>
      <c r="S70" s="12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</row>
    <row r="71" spans="1:62" s="61" customFormat="1" ht="16.5" customHeight="1">
      <c r="A71" s="60"/>
      <c r="F71" s="63" t="s">
        <v>7</v>
      </c>
      <c r="G71" s="61" t="s">
        <v>306</v>
      </c>
      <c r="O71" s="83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</row>
    <row r="72" spans="1:62" s="61" customFormat="1" ht="16.5" customHeight="1">
      <c r="A72" s="60"/>
      <c r="F72" s="63" t="s">
        <v>8</v>
      </c>
      <c r="G72" s="61" t="s">
        <v>308</v>
      </c>
      <c r="O72" s="83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</row>
    <row r="73" spans="1:62" s="61" customFormat="1" ht="16.5" customHeight="1" thickBot="1">
      <c r="A73" s="60"/>
      <c r="F73" s="63" t="s">
        <v>9</v>
      </c>
      <c r="G73" s="61" t="s">
        <v>309</v>
      </c>
      <c r="O73" s="84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</row>
    <row r="74" spans="1:62" s="61" customFormat="1" ht="16.5" customHeight="1" thickBot="1">
      <c r="A74" s="60"/>
      <c r="E74" s="63" t="s">
        <v>210</v>
      </c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</row>
    <row r="75" spans="1:62" s="61" customFormat="1" ht="16.5" customHeight="1">
      <c r="A75" s="60"/>
      <c r="F75" s="63" t="s">
        <v>5</v>
      </c>
      <c r="G75" s="61" t="s">
        <v>311</v>
      </c>
      <c r="O75" s="82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</row>
    <row r="76" spans="1:62" s="61" customFormat="1" ht="16.5" customHeight="1">
      <c r="A76" s="60"/>
      <c r="F76" s="63" t="s">
        <v>6</v>
      </c>
      <c r="G76" s="61" t="s">
        <v>312</v>
      </c>
      <c r="O76" s="83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</row>
    <row r="77" spans="1:62" s="61" customFormat="1" ht="16.5" customHeight="1">
      <c r="A77" s="60"/>
      <c r="F77" s="63" t="s">
        <v>7</v>
      </c>
      <c r="G77" s="61" t="s">
        <v>313</v>
      </c>
      <c r="O77" s="83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</row>
    <row r="78" spans="1:62" s="61" customFormat="1" ht="16.5" customHeight="1">
      <c r="A78" s="60"/>
      <c r="F78" s="63" t="s">
        <v>8</v>
      </c>
      <c r="G78" s="61" t="s">
        <v>314</v>
      </c>
      <c r="O78" s="83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</row>
    <row r="79" spans="1:62" s="61" customFormat="1" ht="16.5" customHeight="1" thickBot="1">
      <c r="A79" s="60"/>
      <c r="F79" s="63" t="s">
        <v>9</v>
      </c>
      <c r="G79" s="61" t="s">
        <v>315</v>
      </c>
      <c r="O79" s="84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</row>
    <row r="80" spans="1:62" s="61" customFormat="1" ht="16.5" customHeight="1" thickBot="1">
      <c r="A80" s="60"/>
      <c r="E80" s="63" t="s">
        <v>233</v>
      </c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</row>
    <row r="81" spans="1:62" s="61" customFormat="1" ht="16.5" customHeight="1">
      <c r="A81" s="60"/>
      <c r="F81" s="63" t="s">
        <v>5</v>
      </c>
      <c r="G81" s="61" t="s">
        <v>320</v>
      </c>
      <c r="O81" s="82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</row>
    <row r="82" spans="1:62" s="61" customFormat="1" ht="16.5" customHeight="1">
      <c r="A82" s="60"/>
      <c r="F82" s="63" t="s">
        <v>6</v>
      </c>
      <c r="G82" s="61" t="s">
        <v>319</v>
      </c>
      <c r="O82" s="83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</row>
    <row r="83" spans="1:62" s="61" customFormat="1" ht="16.5" customHeight="1">
      <c r="A83" s="60"/>
      <c r="F83" s="63" t="s">
        <v>7</v>
      </c>
      <c r="G83" s="61" t="s">
        <v>318</v>
      </c>
      <c r="O83" s="83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</row>
    <row r="84" spans="1:62" s="61" customFormat="1" ht="16.5" customHeight="1">
      <c r="A84" s="60"/>
      <c r="F84" s="63" t="s">
        <v>8</v>
      </c>
      <c r="G84" s="61" t="s">
        <v>317</v>
      </c>
      <c r="O84" s="83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</row>
    <row r="85" spans="1:62" s="61" customFormat="1" ht="16.5" customHeight="1" thickBot="1">
      <c r="A85" s="60"/>
      <c r="F85" s="63" t="s">
        <v>9</v>
      </c>
      <c r="G85" s="61" t="s">
        <v>316</v>
      </c>
      <c r="O85" s="84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</row>
    <row r="86" spans="1:62" s="61" customFormat="1" ht="7.5" customHeight="1">
      <c r="A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</row>
    <row r="87" spans="1:62" s="61" customFormat="1" ht="16.5" customHeight="1">
      <c r="A87" s="60"/>
      <c r="C87" s="63"/>
      <c r="D87" s="63" t="s">
        <v>241</v>
      </c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</row>
    <row r="88" spans="1:62" s="61" customFormat="1" ht="16.5" customHeight="1">
      <c r="A88" s="60"/>
      <c r="D88" s="61" t="s">
        <v>328</v>
      </c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</row>
    <row r="89" spans="6:14" ht="5.25" customHeight="1" thickBot="1">
      <c r="F89" s="61"/>
      <c r="G89" s="61"/>
      <c r="H89" s="61"/>
      <c r="I89" s="61"/>
      <c r="J89" s="61"/>
      <c r="K89" s="61"/>
      <c r="L89" s="61"/>
      <c r="M89" s="61"/>
      <c r="N89" s="61"/>
    </row>
    <row r="90" spans="6:13" ht="16.5" customHeight="1" thickTop="1">
      <c r="F90" s="61"/>
      <c r="G90" s="69"/>
      <c r="H90" s="70" t="s">
        <v>5</v>
      </c>
      <c r="I90" s="70" t="s">
        <v>6</v>
      </c>
      <c r="J90" s="70" t="s">
        <v>7</v>
      </c>
      <c r="K90" s="70" t="s">
        <v>8</v>
      </c>
      <c r="L90" s="71" t="s">
        <v>9</v>
      </c>
      <c r="M90" s="61"/>
    </row>
    <row r="91" spans="6:13" ht="16.5" customHeight="1">
      <c r="F91" s="61"/>
      <c r="G91" s="72" t="s">
        <v>9</v>
      </c>
      <c r="H91" s="73" t="s">
        <v>238</v>
      </c>
      <c r="I91" s="74" t="s">
        <v>237</v>
      </c>
      <c r="J91" s="74" t="s">
        <v>237</v>
      </c>
      <c r="K91" s="75" t="s">
        <v>236</v>
      </c>
      <c r="L91" s="76" t="s">
        <v>235</v>
      </c>
      <c r="M91" s="61"/>
    </row>
    <row r="92" spans="6:13" ht="16.5" customHeight="1">
      <c r="F92" s="61"/>
      <c r="G92" s="72" t="s">
        <v>8</v>
      </c>
      <c r="H92" s="73" t="s">
        <v>238</v>
      </c>
      <c r="I92" s="73" t="s">
        <v>238</v>
      </c>
      <c r="J92" s="74" t="s">
        <v>237</v>
      </c>
      <c r="K92" s="75" t="s">
        <v>236</v>
      </c>
      <c r="L92" s="77" t="s">
        <v>236</v>
      </c>
      <c r="M92" s="61"/>
    </row>
    <row r="93" spans="6:13" ht="16.5" customHeight="1">
      <c r="F93" s="61"/>
      <c r="G93" s="72" t="s">
        <v>7</v>
      </c>
      <c r="H93" s="73" t="s">
        <v>239</v>
      </c>
      <c r="I93" s="73" t="s">
        <v>239</v>
      </c>
      <c r="J93" s="73" t="s">
        <v>238</v>
      </c>
      <c r="K93" s="74" t="s">
        <v>237</v>
      </c>
      <c r="L93" s="78" t="s">
        <v>237</v>
      </c>
      <c r="M93" s="61"/>
    </row>
    <row r="94" spans="6:13" ht="16.5" customHeight="1">
      <c r="F94" s="61"/>
      <c r="G94" s="72" t="s">
        <v>6</v>
      </c>
      <c r="H94" s="73" t="s">
        <v>240</v>
      </c>
      <c r="I94" s="73" t="s">
        <v>239</v>
      </c>
      <c r="J94" s="73" t="s">
        <v>239</v>
      </c>
      <c r="K94" s="73" t="s">
        <v>238</v>
      </c>
      <c r="L94" s="78" t="s">
        <v>237</v>
      </c>
      <c r="M94" s="61"/>
    </row>
    <row r="95" spans="6:13" ht="16.5" customHeight="1" thickBot="1">
      <c r="F95" s="61"/>
      <c r="G95" s="79" t="s">
        <v>5</v>
      </c>
      <c r="H95" s="80" t="s">
        <v>240</v>
      </c>
      <c r="I95" s="80" t="s">
        <v>240</v>
      </c>
      <c r="J95" s="80" t="s">
        <v>239</v>
      </c>
      <c r="K95" s="80" t="s">
        <v>238</v>
      </c>
      <c r="L95" s="81" t="s">
        <v>238</v>
      </c>
      <c r="M95" s="61"/>
    </row>
    <row r="96" spans="1:62" s="61" customFormat="1" ht="4.5" customHeight="1" thickTop="1">
      <c r="A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</row>
    <row r="97" spans="1:62" s="61" customFormat="1" ht="16.5" customHeight="1">
      <c r="A97" s="60"/>
      <c r="E97" s="61" t="s">
        <v>347</v>
      </c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</row>
    <row r="98" spans="1:62" s="61" customFormat="1" ht="16.5" customHeight="1">
      <c r="A98" s="60"/>
      <c r="E98" s="61" t="s">
        <v>348</v>
      </c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</row>
    <row r="99" spans="1:62" s="61" customFormat="1" ht="16.5" customHeight="1">
      <c r="A99" s="60"/>
      <c r="F99" s="63" t="s">
        <v>321</v>
      </c>
      <c r="G99" s="63" t="s">
        <v>322</v>
      </c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</row>
    <row r="100" spans="1:62" s="61" customFormat="1" ht="16.5" customHeight="1">
      <c r="A100" s="60"/>
      <c r="F100" s="63" t="s">
        <v>236</v>
      </c>
      <c r="G100" s="63" t="s">
        <v>323</v>
      </c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</row>
    <row r="101" spans="1:62" s="61" customFormat="1" ht="16.5" customHeight="1">
      <c r="A101" s="60"/>
      <c r="F101" s="63" t="s">
        <v>237</v>
      </c>
      <c r="G101" s="63" t="s">
        <v>324</v>
      </c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</row>
    <row r="102" spans="1:62" s="61" customFormat="1" ht="16.5" customHeight="1">
      <c r="A102" s="60"/>
      <c r="F102" s="63" t="s">
        <v>238</v>
      </c>
      <c r="G102" s="63" t="s">
        <v>325</v>
      </c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</row>
    <row r="103" spans="1:62" s="61" customFormat="1" ht="16.5" customHeight="1">
      <c r="A103" s="60"/>
      <c r="F103" s="63" t="s">
        <v>239</v>
      </c>
      <c r="G103" s="63" t="s">
        <v>326</v>
      </c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</row>
    <row r="104" spans="1:62" s="61" customFormat="1" ht="16.5" customHeight="1">
      <c r="A104" s="60"/>
      <c r="F104" s="63" t="s">
        <v>240</v>
      </c>
      <c r="G104" s="63" t="s">
        <v>327</v>
      </c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</row>
    <row r="105" spans="1:62" s="61" customFormat="1" ht="5.25" customHeight="1">
      <c r="A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</row>
    <row r="106" spans="1:61" s="61" customFormat="1" ht="16.5" customHeight="1">
      <c r="A106" s="60"/>
      <c r="C106" s="87" t="s">
        <v>329</v>
      </c>
      <c r="T106" s="85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</row>
    <row r="107" spans="1:61" s="61" customFormat="1" ht="16.5" customHeight="1">
      <c r="A107" s="60"/>
      <c r="C107" s="61" t="s">
        <v>330</v>
      </c>
      <c r="T107" s="85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</row>
    <row r="108" spans="1:61" s="61" customFormat="1" ht="16.5" customHeight="1">
      <c r="A108" s="60"/>
      <c r="D108" s="62" t="s">
        <v>223</v>
      </c>
      <c r="T108" s="85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</row>
    <row r="109" spans="1:61" s="61" customFormat="1" ht="16.5" customHeight="1">
      <c r="A109" s="60"/>
      <c r="D109" s="61" t="s">
        <v>331</v>
      </c>
      <c r="T109" s="85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</row>
    <row r="110" spans="1:61" s="61" customFormat="1" ht="16.5" customHeight="1">
      <c r="A110" s="60"/>
      <c r="D110" s="88" t="s">
        <v>252</v>
      </c>
      <c r="T110" s="85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</row>
    <row r="111" spans="1:61" s="61" customFormat="1" ht="16.5" customHeight="1">
      <c r="A111" s="60"/>
      <c r="E111" s="63" t="s">
        <v>221</v>
      </c>
      <c r="G111" s="61" t="s">
        <v>253</v>
      </c>
      <c r="T111" s="85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</row>
    <row r="112" spans="1:61" s="61" customFormat="1" ht="16.5" customHeight="1">
      <c r="A112" s="60"/>
      <c r="C112" s="65"/>
      <c r="E112" s="63" t="s">
        <v>220</v>
      </c>
      <c r="G112" s="61" t="s">
        <v>254</v>
      </c>
      <c r="T112" s="85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</row>
    <row r="113" spans="1:61" s="61" customFormat="1" ht="16.5" customHeight="1">
      <c r="A113" s="60"/>
      <c r="E113" s="63" t="s">
        <v>219</v>
      </c>
      <c r="G113" s="61" t="s">
        <v>255</v>
      </c>
      <c r="N113" s="57"/>
      <c r="T113" s="85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</row>
    <row r="114" spans="1:61" s="61" customFormat="1" ht="16.5" customHeight="1">
      <c r="A114" s="60"/>
      <c r="C114" s="63"/>
      <c r="D114" s="88" t="s">
        <v>256</v>
      </c>
      <c r="N114" s="57"/>
      <c r="T114" s="85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</row>
    <row r="115" spans="1:61" s="61" customFormat="1" ht="16.5" customHeight="1">
      <c r="A115" s="60"/>
      <c r="E115" s="63" t="s">
        <v>214</v>
      </c>
      <c r="G115" s="61" t="s">
        <v>257</v>
      </c>
      <c r="N115" s="57"/>
      <c r="T115" s="85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</row>
    <row r="116" spans="1:61" s="61" customFormat="1" ht="16.5" customHeight="1">
      <c r="A116" s="60"/>
      <c r="E116" s="63" t="s">
        <v>215</v>
      </c>
      <c r="G116" s="61" t="s">
        <v>349</v>
      </c>
      <c r="N116" s="57"/>
      <c r="T116" s="85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</row>
    <row r="117" spans="1:61" s="61" customFormat="1" ht="16.5" customHeight="1">
      <c r="A117" s="60"/>
      <c r="E117" s="63" t="s">
        <v>216</v>
      </c>
      <c r="G117" s="61" t="s">
        <v>258</v>
      </c>
      <c r="N117" s="57"/>
      <c r="T117" s="85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</row>
    <row r="118" spans="1:61" s="61" customFormat="1" ht="16.5" customHeight="1">
      <c r="A118" s="60"/>
      <c r="B118" s="13"/>
      <c r="C118" s="13"/>
      <c r="D118" s="88" t="s">
        <v>350</v>
      </c>
      <c r="E118" s="13"/>
      <c r="F118" s="14"/>
      <c r="G118" s="13"/>
      <c r="H118" s="13"/>
      <c r="N118" s="57"/>
      <c r="T118" s="85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</row>
    <row r="119" spans="5:62" ht="16.5" customHeight="1">
      <c r="E119" s="66" t="s">
        <v>217</v>
      </c>
      <c r="H119" s="57" t="s">
        <v>259</v>
      </c>
      <c r="T119" s="90"/>
      <c r="BJ119" s="57"/>
    </row>
    <row r="120" spans="5:62" ht="16.5" customHeight="1">
      <c r="E120" s="66" t="s">
        <v>218</v>
      </c>
      <c r="H120" s="57" t="s">
        <v>260</v>
      </c>
      <c r="T120" s="90"/>
      <c r="BJ120" s="57"/>
    </row>
    <row r="121" spans="1:61" s="61" customFormat="1" ht="5.25" customHeight="1">
      <c r="A121" s="60"/>
      <c r="T121" s="85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</row>
    <row r="122" spans="1:62" s="61" customFormat="1" ht="17.25" customHeight="1">
      <c r="A122" s="60"/>
      <c r="D122" s="62" t="s">
        <v>351</v>
      </c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</row>
    <row r="123" spans="1:62" s="61" customFormat="1" ht="17.25" customHeight="1">
      <c r="A123" s="60"/>
      <c r="D123" s="61" t="s">
        <v>333</v>
      </c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</row>
    <row r="124" spans="1:62" s="61" customFormat="1" ht="5.25" customHeight="1">
      <c r="A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</row>
    <row r="125" spans="1:62" s="61" customFormat="1" ht="17.25" customHeight="1">
      <c r="A125" s="60"/>
      <c r="D125" s="62" t="s">
        <v>334</v>
      </c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</row>
    <row r="126" spans="1:62" s="61" customFormat="1" ht="17.25" customHeight="1">
      <c r="A126" s="60"/>
      <c r="D126" s="61" t="s">
        <v>336</v>
      </c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</row>
    <row r="127" spans="1:62" s="61" customFormat="1" ht="17.25" customHeight="1">
      <c r="A127" s="60"/>
      <c r="D127" s="61" t="s">
        <v>352</v>
      </c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</row>
    <row r="128" spans="1:62" s="61" customFormat="1" ht="17.25" customHeight="1">
      <c r="A128" s="60"/>
      <c r="D128" s="61" t="s">
        <v>335</v>
      </c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</row>
    <row r="129" spans="1:62" s="61" customFormat="1" ht="17.25" customHeight="1">
      <c r="A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</row>
    <row r="130" spans="2:20" ht="17.25" customHeight="1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</row>
    <row r="131" spans="2:20" ht="17.25" customHeight="1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</row>
    <row r="132" spans="2:20" ht="17.25" customHeight="1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</row>
    <row r="133" spans="2:20" ht="17.25" customHeight="1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</row>
    <row r="134" spans="2:20" ht="17.25" customHeight="1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</row>
    <row r="135" spans="2:20" ht="17.25" customHeight="1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</row>
    <row r="136" spans="2:20" ht="17.25" customHeight="1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</row>
    <row r="137" spans="2:20" ht="17.25" customHeight="1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</row>
    <row r="138" spans="2:20" ht="12.7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</row>
    <row r="139" spans="2:20" ht="12.7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</row>
    <row r="140" spans="2:20" ht="12.7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</row>
    <row r="141" spans="2:20" ht="12.7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</row>
    <row r="142" spans="2:20" ht="12.7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</row>
    <row r="143" spans="2:20" ht="12.7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</row>
    <row r="144" spans="2:20" ht="12.7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</row>
    <row r="145" spans="2:20" ht="12.7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</row>
    <row r="146" spans="2:20" ht="12.7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</row>
    <row r="147" spans="2:20" ht="12.7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</row>
    <row r="148" spans="2:20" ht="12.7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</row>
    <row r="149" spans="2:20" ht="12.7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</row>
    <row r="150" spans="2:20" ht="12.7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</row>
    <row r="151" spans="2:20" ht="12.7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</row>
    <row r="152" spans="2:20" ht="12.7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</row>
    <row r="153" spans="2:20" ht="12.7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</row>
    <row r="154" spans="2:20" ht="12.7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</row>
    <row r="155" spans="2:20" ht="12.7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</row>
    <row r="156" spans="2:20" ht="12.7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</row>
    <row r="157" spans="2:20" ht="12.7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</row>
    <row r="158" spans="2:20" ht="12.7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</row>
    <row r="159" spans="2:20" ht="12.7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</row>
    <row r="160" spans="2:20" ht="12.7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</row>
    <row r="161" spans="2:20" ht="12.7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</row>
    <row r="162" spans="2:20" ht="12.7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</row>
    <row r="163" spans="2:20" ht="12.7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</row>
    <row r="164" spans="2:20" ht="12.7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</row>
    <row r="165" spans="2:20" ht="12.7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</row>
    <row r="166" spans="2:20" ht="12.7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</row>
    <row r="167" spans="2:20" ht="12.7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</row>
    <row r="168" spans="2:20" ht="12.7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</row>
    <row r="169" spans="2:20" ht="12.7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</row>
    <row r="170" spans="2:20" ht="12.7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</row>
    <row r="171" spans="2:20" ht="12.7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</row>
    <row r="172" spans="2:20" ht="12.7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</row>
    <row r="173" spans="2:20" ht="12.7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</row>
    <row r="174" spans="2:20" ht="12.7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</row>
    <row r="175" spans="2:20" ht="12.7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</row>
    <row r="176" spans="2:20" ht="12.7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</row>
    <row r="177" spans="2:20" ht="12.7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</row>
    <row r="178" spans="2:20" ht="12.7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</row>
    <row r="179" spans="2:20" ht="12.7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</row>
    <row r="180" spans="2:20" ht="12.7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</row>
    <row r="181" spans="2:20" ht="12.7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</row>
    <row r="182" spans="2:20" ht="12.7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</row>
    <row r="183" spans="2:20" ht="12.7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</row>
    <row r="184" spans="2:20" ht="12.7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</row>
    <row r="185" spans="2:20" ht="12.7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</row>
    <row r="186" spans="2:20" ht="12.7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</row>
    <row r="187" spans="2:20" ht="12.7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</row>
    <row r="188" spans="2:20" ht="12.7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</row>
    <row r="189" spans="2:20" ht="12.7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</row>
    <row r="190" spans="2:20" ht="12.75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</row>
    <row r="191" spans="2:20" ht="12.75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</row>
    <row r="192" spans="2:20" ht="12.75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</row>
    <row r="193" spans="2:20" ht="12.75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</row>
    <row r="194" spans="2:20" ht="12.75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</row>
    <row r="195" spans="2:20" ht="12.75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</row>
    <row r="196" spans="2:20" ht="12.75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</row>
    <row r="197" spans="2:20" ht="12.75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</row>
    <row r="198" spans="2:20" ht="12.75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</row>
    <row r="199" spans="2:20" ht="12.75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</row>
    <row r="200" spans="2:20" ht="12.75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</row>
    <row r="201" spans="2:20" ht="12.75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</row>
    <row r="202" spans="2:20" ht="12.75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</row>
    <row r="203" spans="2:20" ht="12.75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</row>
    <row r="204" spans="2:20" ht="12.7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</row>
    <row r="205" spans="2:20" ht="12.75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</row>
    <row r="206" spans="2:20" ht="12.75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</row>
    <row r="207" spans="2:20" ht="12.75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</row>
    <row r="208" spans="2:20" ht="12.75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</row>
    <row r="209" spans="2:20" ht="12.75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</row>
    <row r="210" spans="2:20" ht="12.75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</row>
    <row r="211" spans="2:20" ht="12.75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</row>
    <row r="212" spans="2:20" ht="12.75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</row>
    <row r="213" spans="2:20" ht="12.7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</row>
    <row r="214" spans="2:20" ht="12.75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</row>
    <row r="215" spans="2:20" ht="12.75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</row>
    <row r="216" spans="2:20" ht="12.75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</row>
    <row r="217" spans="2:20" ht="12.75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</row>
    <row r="218" spans="2:20" ht="12.7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</row>
    <row r="219" spans="2:20" ht="12.75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</row>
    <row r="220" spans="2:20" ht="12.7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</row>
    <row r="221" spans="2:20" ht="12.7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</row>
    <row r="222" spans="2:20" ht="12.75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</row>
    <row r="223" spans="2:20" ht="12.75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</row>
    <row r="224" spans="2:20" ht="12.75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</row>
    <row r="225" spans="2:20" ht="12.75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</row>
    <row r="226" spans="2:20" ht="12.75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</row>
    <row r="227" spans="2:20" ht="12.75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</row>
    <row r="228" spans="2:20" ht="12.75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</row>
    <row r="229" spans="2:20" ht="12.75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</row>
    <row r="230" spans="2:20" ht="12.75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</row>
    <row r="231" spans="2:20" ht="12.75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</row>
    <row r="232" spans="2:20" ht="12.75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</row>
    <row r="233" spans="2:20" ht="12.75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</row>
    <row r="234" spans="2:20" ht="12.75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</row>
    <row r="235" spans="2:20" ht="12.75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</row>
    <row r="236" spans="2:20" ht="12.75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</row>
    <row r="237" spans="2:20" ht="12.75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</row>
    <row r="238" spans="2:20" ht="12.75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</row>
    <row r="239" spans="2:20" ht="12.75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</row>
    <row r="240" spans="2:20" ht="12.75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</row>
    <row r="241" spans="2:20" ht="12.75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</row>
    <row r="242" spans="2:20" ht="12.75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</row>
    <row r="243" spans="2:20" ht="12.75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</row>
    <row r="244" spans="2:20" ht="12.75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</row>
    <row r="245" spans="2:20" ht="12.7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</row>
    <row r="246" spans="2:20" ht="12.75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</row>
    <row r="247" spans="2:20" ht="12.75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</row>
    <row r="248" spans="2:20" ht="12.75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</row>
    <row r="249" spans="2:20" ht="12.75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</row>
    <row r="250" spans="2:20" ht="12.75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</row>
    <row r="251" spans="2:20" ht="12.75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</row>
    <row r="252" spans="2:20" ht="12.75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</row>
    <row r="253" spans="2:20" ht="12.75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</row>
    <row r="254" spans="2:20" ht="12.75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</row>
    <row r="255" spans="2:20" ht="12.75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</row>
    <row r="256" spans="2:20" ht="12.75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</row>
    <row r="257" spans="2:20" ht="12.75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</row>
    <row r="258" spans="2:20" ht="12.75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</row>
    <row r="259" spans="2:20" ht="12.75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</row>
    <row r="260" spans="2:20" ht="12.75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</row>
    <row r="261" spans="2:20" ht="12.75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</row>
    <row r="262" spans="2:20" ht="12.75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</row>
    <row r="263" spans="2:20" ht="12.75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</row>
    <row r="264" spans="2:20" ht="12.75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</row>
    <row r="265" spans="2:20" ht="12.75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</row>
    <row r="266" spans="2:20" ht="12.75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</row>
    <row r="267" spans="2:20" ht="12.75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</row>
    <row r="268" spans="2:20" ht="12.75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</row>
    <row r="269" spans="2:20" ht="12.75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</row>
    <row r="270" spans="2:20" ht="12.75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</row>
    <row r="271" spans="2:20" ht="12.75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</row>
    <row r="272" spans="2:20" ht="12.75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</row>
    <row r="273" spans="2:20" ht="12.7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</row>
    <row r="274" spans="2:20" ht="12.75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</row>
    <row r="275" spans="2:20" ht="12.75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</row>
    <row r="276" spans="2:20" ht="12.75"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</row>
    <row r="277" spans="2:20" ht="12.75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</row>
    <row r="278" spans="2:20" ht="12.75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</row>
    <row r="279" spans="2:20" ht="12.75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</row>
    <row r="280" spans="2:20" ht="12.75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</row>
    <row r="281" spans="2:20" ht="12.75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</row>
    <row r="282" spans="2:20" ht="12.75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</row>
    <row r="283" spans="2:20" ht="12.75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</row>
  </sheetData>
  <sheetProtection password="E216" sheet="1" objects="1" scenarios="1"/>
  <mergeCells count="4">
    <mergeCell ref="N47:P47"/>
    <mergeCell ref="N55:P55"/>
    <mergeCell ref="Q69:S70"/>
    <mergeCell ref="Q65:T67"/>
  </mergeCells>
  <hyperlinks>
    <hyperlink ref="Q6" r:id="rId1" display="www.mosaicprojects.com.au "/>
    <hyperlink ref="R8" r:id="rId2" display="help@mosaicprojects.com.au"/>
    <hyperlink ref="R9" r:id="rId3" display="www.mosaicprojects.com.au"/>
  </hyperlinks>
  <printOptions/>
  <pageMargins left="0.75" right="0.75" top="1" bottom="1" header="0.5" footer="0.5"/>
  <pageSetup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Mosaic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Mosaic Server</dc:creator>
  <cp:keywords/>
  <dc:description/>
  <cp:lastModifiedBy>Mosaic Server</cp:lastModifiedBy>
  <dcterms:created xsi:type="dcterms:W3CDTF">2009-10-27T18:49:12Z</dcterms:created>
  <dcterms:modified xsi:type="dcterms:W3CDTF">2010-11-26T02:33:46Z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